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72752C3C-907E-4A82-A2E2-E397EC487235}" xr6:coauthVersionLast="45" xr6:coauthVersionMax="45" xr10:uidLastSave="{00000000-0000-0000-0000-000000000000}"/>
  <bookViews>
    <workbookView xWindow="-120" yWindow="-120" windowWidth="20730" windowHeight="11160" activeTab="1" xr2:uid="{85FD97D3-8E97-411B-8CD4-FDDFBA91C3DF}"/>
  </bookViews>
  <sheets>
    <sheet name="PAISES" sheetId="1" r:id="rId1"/>
    <sheet name="MUNDO" sheetId="3" r:id="rId2"/>
    <sheet name="LATINOAMERIC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</calcChain>
</file>

<file path=xl/sharedStrings.xml><?xml version="1.0" encoding="utf-8"?>
<sst xmlns="http://schemas.openxmlformats.org/spreadsheetml/2006/main" count="24298" uniqueCount="519">
  <si>
    <t>País</t>
  </si>
  <si>
    <t>País Español</t>
  </si>
  <si>
    <t>Código País</t>
  </si>
  <si>
    <t>Año</t>
  </si>
  <si>
    <t>Afghanistan</t>
  </si>
  <si>
    <t>Afganistan</t>
  </si>
  <si>
    <t>AFG</t>
  </si>
  <si>
    <t>Albania</t>
  </si>
  <si>
    <t>ALB</t>
  </si>
  <si>
    <t>Algeria</t>
  </si>
  <si>
    <t>Argelia</t>
  </si>
  <si>
    <t>DZA</t>
  </si>
  <si>
    <t>Andorra</t>
  </si>
  <si>
    <t>AND</t>
  </si>
  <si>
    <t>Angola</t>
  </si>
  <si>
    <t>AGO</t>
  </si>
  <si>
    <t>Antigua and Barbuda</t>
  </si>
  <si>
    <t>Antigua y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</si>
  <si>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</si>
  <si>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</si>
  <si>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</si>
  <si>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</si>
  <si>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</si>
  <si>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</si>
  <si>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</si>
  <si>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</si>
  <si>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</si>
  <si>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</si>
  <si>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Azerbaiyán</t>
  </si>
  <si>
    <t>AZE</t>
  </si>
  <si>
    <t>Bahamas</t>
  </si>
  <si>
    <t>BHS</t>
  </si>
  <si>
    <t>Bahrain</t>
  </si>
  <si>
    <t>Baréin</t>
  </si>
  <si>
    <t>BHR</t>
  </si>
  <si>
    <t>Bangladesh</t>
  </si>
  <si>
    <t>BGD</t>
  </si>
  <si>
    <t>Barbados</t>
  </si>
  <si>
    <t>BRB</t>
  </si>
  <si>
    <t>Belarus</t>
  </si>
  <si>
    <t>Bielorrusia</t>
  </si>
  <si>
    <t>BLR</t>
  </si>
  <si>
    <t>Belgium</t>
  </si>
  <si>
    <t>Bélgica</t>
  </si>
  <si>
    <t>BEL</t>
  </si>
  <si>
    <t>Belize</t>
  </si>
  <si>
    <t>Belice</t>
  </si>
  <si>
    <t>BLZ</t>
  </si>
  <si>
    <t>Benin</t>
  </si>
  <si>
    <t>Benín</t>
  </si>
  <si>
    <t>BEN</t>
  </si>
  <si>
    <t>Bhutan</t>
  </si>
  <si>
    <t>Bután</t>
  </si>
  <si>
    <t>BTN</t>
  </si>
  <si>
    <t>Bolivia</t>
  </si>
  <si>
    <t>BOL</t>
  </si>
  <si>
    <t>Bosnia and Herzegovina</t>
  </si>
  <si>
    <t>Bosnia y Herzegovina</t>
  </si>
  <si>
    <t>BIH</t>
  </si>
  <si>
    <t>Botswana</t>
  </si>
  <si>
    <t>BWA</t>
  </si>
  <si>
    <t>Brazil</t>
  </si>
  <si>
    <t>Brasil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</si>
  <si>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</si>
  <si>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</si>
  <si>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</si>
  <si>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</si>
  <si>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</si>
  <si>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</si>
  <si>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</si>
  <si>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</si>
  <si>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</si>
  <si>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</si>
  <si>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Camboya</t>
  </si>
  <si>
    <t>KHM</t>
  </si>
  <si>
    <t>Cameroon</t>
  </si>
  <si>
    <t>Camerún</t>
  </si>
  <si>
    <t>CMR</t>
  </si>
  <si>
    <t>Canada</t>
  </si>
  <si>
    <t>Canadá</t>
  </si>
  <si>
    <t>CAN</t>
  </si>
  <si>
    <t>Cape Verde</t>
  </si>
  <si>
    <t>Cabo Verde</t>
  </si>
  <si>
    <t>CPV</t>
  </si>
  <si>
    <t>Central African Republic</t>
  </si>
  <si>
    <t>República Centroafricana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</si>
  <si>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</si>
  <si>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</si>
  <si>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</si>
  <si>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</si>
  <si>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</si>
  <si>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</si>
  <si>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</si>
  <si>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</si>
  <si>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</si>
  <si>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</si>
  <si>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Comoras</t>
  </si>
  <si>
    <t>COM</t>
  </si>
  <si>
    <t>Congo</t>
  </si>
  <si>
    <t>COG</t>
  </si>
  <si>
    <t>Cook Islands</t>
  </si>
  <si>
    <t>Islas Cook</t>
  </si>
  <si>
    <t>COK</t>
  </si>
  <si>
    <t>Costa Rica</t>
  </si>
  <si>
    <t>CRI</t>
  </si>
  <si>
    <t>Cote d'Ivoire</t>
  </si>
  <si>
    <t>Costa de Marfil</t>
  </si>
  <si>
    <t>CIV</t>
  </si>
  <si>
    <t>Croatia</t>
  </si>
  <si>
    <t>Croacia</t>
  </si>
  <si>
    <t>HRV</t>
  </si>
  <si>
    <t>Cuba</t>
  </si>
  <si>
    <t>CUB</t>
  </si>
  <si>
    <t>Cyprus</t>
  </si>
  <si>
    <t>Chipre</t>
  </si>
  <si>
    <t>CYP</t>
  </si>
  <si>
    <t>Czech Republic</t>
  </si>
  <si>
    <t>República Checa</t>
  </si>
  <si>
    <t>CZE</t>
  </si>
  <si>
    <t>Democratic Republic of Congo</t>
  </si>
  <si>
    <t>República Democrática del Congo</t>
  </si>
  <si>
    <t>COD</t>
  </si>
  <si>
    <t>Denmark</t>
  </si>
  <si>
    <t>Dinamarca</t>
  </si>
  <si>
    <t>DNK</t>
  </si>
  <si>
    <t>Djibouti</t>
  </si>
  <si>
    <t>Yibuti</t>
  </si>
  <si>
    <t>DJI</t>
  </si>
  <si>
    <t>Dominica</t>
  </si>
  <si>
    <t>DMA</t>
  </si>
  <si>
    <t>Dominican Republic</t>
  </si>
  <si>
    <t>República Dominicana</t>
  </si>
  <si>
    <t>DOM</t>
  </si>
  <si>
    <t>Ecuador</t>
  </si>
  <si>
    <t>ECU</t>
  </si>
  <si>
    <t>Egypt</t>
  </si>
  <si>
    <t>Egipto</t>
  </si>
  <si>
    <t>EGY</t>
  </si>
  <si>
    <t>El Salvador</t>
  </si>
  <si>
    <t>SLV</t>
  </si>
  <si>
    <t>Equatorial Guinea</t>
  </si>
  <si>
    <t>Guinea Ecuatorial</t>
  </si>
  <si>
    <t>GNQ</t>
  </si>
  <si>
    <t>Eritrea</t>
  </si>
  <si>
    <t>ERI</t>
  </si>
  <si>
    <t>Estonia</t>
  </si>
  <si>
    <t>EST</t>
  </si>
  <si>
    <t>Ethiopia</t>
  </si>
  <si>
    <t>Etiopía</t>
  </si>
  <si>
    <t>ETH</t>
  </si>
  <si>
    <t>European Union (27)</t>
  </si>
  <si>
    <t>Unión Europea</t>
  </si>
  <si>
    <t>Fiji</t>
  </si>
  <si>
    <t>Fiyi</t>
  </si>
  <si>
    <t>FJI</t>
  </si>
  <si>
    <t>Finland</t>
  </si>
  <si>
    <t>Finlandia</t>
  </si>
  <si>
    <t>FIN</t>
  </si>
  <si>
    <t>France</t>
  </si>
  <si>
    <t>Francia</t>
  </si>
  <si>
    <t>FRA</t>
  </si>
  <si>
    <t>Gabon</t>
  </si>
  <si>
    <t>Gabón</t>
  </si>
  <si>
    <t>GAB</t>
  </si>
  <si>
    <t>Gambia</t>
  </si>
  <si>
    <t>GMB</t>
  </si>
  <si>
    <t>Georgia</t>
  </si>
  <si>
    <t>GEO</t>
  </si>
  <si>
    <t>Germany</t>
  </si>
  <si>
    <t>Alemania</t>
  </si>
  <si>
    <t>DEU</t>
  </si>
  <si>
    <t>Ghana</t>
  </si>
  <si>
    <t>GHA</t>
  </si>
  <si>
    <t>Greece</t>
  </si>
  <si>
    <t>Grecia</t>
  </si>
  <si>
    <t>GRC</t>
  </si>
  <si>
    <t>Grenada</t>
  </si>
  <si>
    <t>Granada</t>
  </si>
  <si>
    <t>GRD</t>
  </si>
  <si>
    <t>Guatemala</t>
  </si>
  <si>
    <t>GTM</t>
  </si>
  <si>
    <t>Guinea</t>
  </si>
  <si>
    <t>GIN</t>
  </si>
  <si>
    <t>Guinea-Bissau</t>
  </si>
  <si>
    <t>Guinea-Bisáu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</si>
  <si>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</si>
  <si>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</si>
  <si>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</si>
  <si>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</si>
  <si>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</si>
  <si>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</si>
  <si>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</si>
  <si>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</si>
  <si>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Hungría</t>
  </si>
  <si>
    <t>HUN</t>
  </si>
  <si>
    <t>Iceland</t>
  </si>
  <si>
    <t>Islandia</t>
  </si>
  <si>
    <t>ISL</t>
  </si>
  <si>
    <t>India</t>
  </si>
  <si>
    <t>IND</t>
  </si>
  <si>
    <t>Indonesia</t>
  </si>
  <si>
    <t>IDN</t>
  </si>
  <si>
    <t>Iran</t>
  </si>
  <si>
    <t>Irán</t>
  </si>
  <si>
    <t>IRN</t>
  </si>
  <si>
    <t>Iraq</t>
  </si>
  <si>
    <t>Irak</t>
  </si>
  <si>
    <t>IRQ</t>
  </si>
  <si>
    <t>Ireland</t>
  </si>
  <si>
    <t>Irlanda</t>
  </si>
  <si>
    <t>IRL</t>
  </si>
  <si>
    <t>Israel</t>
  </si>
  <si>
    <t>ISR</t>
  </si>
  <si>
    <t>Italy</t>
  </si>
  <si>
    <t>Italia</t>
  </si>
  <si>
    <t>ITA</t>
  </si>
  <si>
    <t>Jamaica</t>
  </si>
  <si>
    <t>JAM</t>
  </si>
  <si>
    <t>Japan</t>
  </si>
  <si>
    <t>Japón</t>
  </si>
  <si>
    <t>JPN</t>
  </si>
  <si>
    <t>Jordan</t>
  </si>
  <si>
    <t>Jordania</t>
  </si>
  <si>
    <t>JOR</t>
  </si>
  <si>
    <t>Kazakhstan</t>
  </si>
  <si>
    <t>Kazajistán</t>
  </si>
  <si>
    <t>KAZ</t>
  </si>
  <si>
    <t>Kenya</t>
  </si>
  <si>
    <t>Kenia</t>
  </si>
  <si>
    <t>KEN</t>
  </si>
  <si>
    <t>Kiribati</t>
  </si>
  <si>
    <t>KIR</t>
  </si>
  <si>
    <t>Kuwait</t>
  </si>
  <si>
    <t>KWT</t>
  </si>
  <si>
    <t>Kyrgyzstan</t>
  </si>
  <si>
    <t>Kirguistán</t>
  </si>
  <si>
    <t>KGZ</t>
  </si>
  <si>
    <t>Laos</t>
  </si>
  <si>
    <t>LAO</t>
  </si>
  <si>
    <t>Latvia</t>
  </si>
  <si>
    <t>LVA</t>
  </si>
  <si>
    <t>Lebanon</t>
  </si>
  <si>
    <t>Lébano</t>
  </si>
  <si>
    <t>LBN</t>
  </si>
  <si>
    <t>Lesotho</t>
  </si>
  <si>
    <t>Lesoto</t>
  </si>
  <si>
    <t>LSO</t>
  </si>
  <si>
    <t>Liberia</t>
  </si>
  <si>
    <t>LBR</t>
  </si>
  <si>
    <t>Libya</t>
  </si>
  <si>
    <t>Libia</t>
  </si>
  <si>
    <t>LBY</t>
  </si>
  <si>
    <t>Liechtenstein</t>
  </si>
  <si>
    <t>LIE</t>
  </si>
  <si>
    <t>Lithuania</t>
  </si>
  <si>
    <t>Lituania</t>
  </si>
  <si>
    <t>LTU</t>
  </si>
  <si>
    <t>Luxembourg</t>
  </si>
  <si>
    <t>Luxemburgo</t>
  </si>
  <si>
    <t>LUX</t>
  </si>
  <si>
    <t>Macedonia</t>
  </si>
  <si>
    <t>MKD</t>
  </si>
  <si>
    <t>Madagascar</t>
  </si>
  <si>
    <t>MDG</t>
  </si>
  <si>
    <t>Malawi</t>
  </si>
  <si>
    <t>Malaui</t>
  </si>
  <si>
    <t>MWI</t>
  </si>
  <si>
    <t>Malaysia</t>
  </si>
  <si>
    <t>Malasia</t>
  </si>
  <si>
    <t>MYS</t>
  </si>
  <si>
    <t>Maldives</t>
  </si>
  <si>
    <t>Maldivas</t>
  </si>
  <si>
    <t>MDV</t>
  </si>
  <si>
    <t>Mali</t>
  </si>
  <si>
    <t>MLI</t>
  </si>
  <si>
    <t>Malta</t>
  </si>
  <si>
    <t>MLT</t>
  </si>
  <si>
    <t>Marshall Islands</t>
  </si>
  <si>
    <t>Islas Marshall</t>
  </si>
  <si>
    <t>MHL</t>
  </si>
  <si>
    <t>Mauritania</t>
  </si>
  <si>
    <t>MRT</t>
  </si>
  <si>
    <t>Mauritius</t>
  </si>
  <si>
    <t>Mauricio</t>
  </si>
  <si>
    <t>MUS</t>
  </si>
  <si>
    <t>Mexico</t>
  </si>
  <si>
    <t>México</t>
  </si>
  <si>
    <t>MEX</t>
  </si>
  <si>
    <t>Micronesia</t>
  </si>
  <si>
    <t>Moldova</t>
  </si>
  <si>
    <t>Moldavia</t>
  </si>
  <si>
    <t>MDA</t>
  </si>
  <si>
    <t>Mongolia</t>
  </si>
  <si>
    <t>MNG</t>
  </si>
  <si>
    <t>Montenegro</t>
  </si>
  <si>
    <t>MNE</t>
  </si>
  <si>
    <t>Morocco</t>
  </si>
  <si>
    <t>Marruecos</t>
  </si>
  <si>
    <t>MAR</t>
  </si>
  <si>
    <t>Mozambique</t>
  </si>
  <si>
    <t>MOZ</t>
  </si>
  <si>
    <t>Myanmar</t>
  </si>
  <si>
    <t>Birmania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</si>
  <si>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</si>
  <si>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</si>
  <si>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</si>
  <si>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</si>
  <si>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</si>
  <si>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</si>
  <si>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</si>
  <si>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</si>
  <si>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Países Bajos</t>
  </si>
  <si>
    <t>NLD</t>
  </si>
  <si>
    <t>New Zealand</t>
  </si>
  <si>
    <t>Nueva Zelanda</t>
  </si>
  <si>
    <t>NZL</t>
  </si>
  <si>
    <t>Nicaragua</t>
  </si>
  <si>
    <t>NIC</t>
  </si>
  <si>
    <t>Niger</t>
  </si>
  <si>
    <t>Níger</t>
  </si>
  <si>
    <t>NER</t>
  </si>
  <si>
    <t>Nigeria</t>
  </si>
  <si>
    <t>NGA</t>
  </si>
  <si>
    <t>Niue</t>
  </si>
  <si>
    <t>NIU</t>
  </si>
  <si>
    <t>North Korea</t>
  </si>
  <si>
    <t>Corea del Norte</t>
  </si>
  <si>
    <t>PRK</t>
  </si>
  <si>
    <t>Norway</t>
  </si>
  <si>
    <t>Noruega</t>
  </si>
  <si>
    <t>NOR</t>
  </si>
  <si>
    <t>Oman</t>
  </si>
  <si>
    <t>Omán</t>
  </si>
  <si>
    <t>OMN</t>
  </si>
  <si>
    <t>Pakistan</t>
  </si>
  <si>
    <t>Pakistán</t>
  </si>
  <si>
    <t>PAK</t>
  </si>
  <si>
    <t>Palau</t>
  </si>
  <si>
    <t>Palaos</t>
  </si>
  <si>
    <t>PLW</t>
  </si>
  <si>
    <t>Panama</t>
  </si>
  <si>
    <t>Panamá</t>
  </si>
  <si>
    <t>PAN</t>
  </si>
  <si>
    <t>Papua New Guinea</t>
  </si>
  <si>
    <t>Papúa Nueva Guinea</t>
  </si>
  <si>
    <t>PNG</t>
  </si>
  <si>
    <t>Paraguay</t>
  </si>
  <si>
    <t>PRY</t>
  </si>
  <si>
    <t>Peru</t>
  </si>
  <si>
    <t>Perú</t>
  </si>
  <si>
    <t>PER</t>
  </si>
  <si>
    <t>Philippines</t>
  </si>
  <si>
    <t>Filipinas</t>
  </si>
  <si>
    <t>PHL</t>
  </si>
  <si>
    <t>Poland</t>
  </si>
  <si>
    <t>Polonia</t>
  </si>
  <si>
    <t>POL</t>
  </si>
  <si>
    <t>Portugal</t>
  </si>
  <si>
    <t>PRT</t>
  </si>
  <si>
    <t>Qatar</t>
  </si>
  <si>
    <t>Catar</t>
  </si>
  <si>
    <t>QAT</t>
  </si>
  <si>
    <t>Romania</t>
  </si>
  <si>
    <t>Rumania</t>
  </si>
  <si>
    <t>ROU</t>
  </si>
  <si>
    <t>Russia</t>
  </si>
  <si>
    <t>Rusia</t>
  </si>
  <si>
    <t>RUS</t>
  </si>
  <si>
    <t>Rwanda</t>
  </si>
  <si>
    <t>Ruanda</t>
  </si>
  <si>
    <t>RWA</t>
  </si>
  <si>
    <t>Saint Kitts and Nevis</t>
  </si>
  <si>
    <t>San Cristóbal y Nieves</t>
  </si>
  <si>
    <t>KNA</t>
  </si>
  <si>
    <t>Saint Lucia</t>
  </si>
  <si>
    <t>Santa Lucía</t>
  </si>
  <si>
    <t>LCA</t>
  </si>
  <si>
    <t>Saint Vincent and the Grenadines</t>
  </si>
  <si>
    <t>San Vicente y las Granadinas</t>
  </si>
  <si>
    <t>VCT</t>
  </si>
  <si>
    <t>Samoa</t>
  </si>
  <si>
    <t>WSM</t>
  </si>
  <si>
    <t>Sao Tome and Principe</t>
  </si>
  <si>
    <t>Santo Tomé y Príncipe</t>
  </si>
  <si>
    <t>STP</t>
  </si>
  <si>
    <t>Saudi Arabia</t>
  </si>
  <si>
    <t>Arabia Saudita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</si>
  <si>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</si>
  <si>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</si>
  <si>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</si>
  <si>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</si>
  <si>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</si>
  <si>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</si>
  <si>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</si>
  <si>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</si>
  <si>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Sierra Leona</t>
  </si>
  <si>
    <t>SLE</t>
  </si>
  <si>
    <t>Singapore</t>
  </si>
  <si>
    <t>Singapur</t>
  </si>
  <si>
    <t>SGP</t>
  </si>
  <si>
    <t>Slovakia</t>
  </si>
  <si>
    <t>Eslovaquia</t>
  </si>
  <si>
    <t>SVK</t>
  </si>
  <si>
    <t>Slovenia</t>
  </si>
  <si>
    <t>Eslovenia</t>
  </si>
  <si>
    <t>SVN</t>
  </si>
  <si>
    <t>Solomon Islands</t>
  </si>
  <si>
    <t>Islas Solomon</t>
  </si>
  <si>
    <t>SLB</t>
  </si>
  <si>
    <t>Somalia</t>
  </si>
  <si>
    <t>SOM</t>
  </si>
  <si>
    <t>South Africa</t>
  </si>
  <si>
    <t>Sudáfrica</t>
  </si>
  <si>
    <t>ZAF</t>
  </si>
  <si>
    <t>South Korea</t>
  </si>
  <si>
    <t>Corea del Sur</t>
  </si>
  <si>
    <t>KOR</t>
  </si>
  <si>
    <t>South Sudan</t>
  </si>
  <si>
    <t>Sudán del Sur</t>
  </si>
  <si>
    <t>SSD</t>
  </si>
  <si>
    <t>Spain</t>
  </si>
  <si>
    <t>España</t>
  </si>
  <si>
    <t>ESP</t>
  </si>
  <si>
    <t>Sri Lanka</t>
  </si>
  <si>
    <t>LKA</t>
  </si>
  <si>
    <t>Sudan</t>
  </si>
  <si>
    <t>Sudán</t>
  </si>
  <si>
    <t>SDN</t>
  </si>
  <si>
    <t>Suriname</t>
  </si>
  <si>
    <t>Surinam</t>
  </si>
  <si>
    <t>SUR</t>
  </si>
  <si>
    <t>Swaziland</t>
  </si>
  <si>
    <t>Suazilandia</t>
  </si>
  <si>
    <t>SWZ</t>
  </si>
  <si>
    <t>Sweden</t>
  </si>
  <si>
    <t>Suecia</t>
  </si>
  <si>
    <t>SWE</t>
  </si>
  <si>
    <t>Switzerland</t>
  </si>
  <si>
    <t>Suiza</t>
  </si>
  <si>
    <t>CHE</t>
  </si>
  <si>
    <t>Syria</t>
  </si>
  <si>
    <t>Siria</t>
  </si>
  <si>
    <t>SYR</t>
  </si>
  <si>
    <t>Tajikistan</t>
  </si>
  <si>
    <t>Tayikistán</t>
  </si>
  <si>
    <t>TJK</t>
  </si>
  <si>
    <t>Tanzania</t>
  </si>
  <si>
    <t>TZA</t>
  </si>
  <si>
    <t>Thailand</t>
  </si>
  <si>
    <t>Tailandia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</si>
  <si>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</si>
  <si>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</si>
  <si>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</si>
  <si>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</si>
  <si>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</si>
  <si>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</si>
  <si>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</si>
  <si>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</si>
  <si>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Trinidad y Tobago</t>
  </si>
  <si>
    <t>TTO</t>
  </si>
  <si>
    <t>Tunisia</t>
  </si>
  <si>
    <t>Túnez</t>
  </si>
  <si>
    <t>TUN</t>
  </si>
  <si>
    <t>Turkey</t>
  </si>
  <si>
    <t>Turquía</t>
  </si>
  <si>
    <t>TUR</t>
  </si>
  <si>
    <t>Turkmenistan</t>
  </si>
  <si>
    <t>Turkmenistán</t>
  </si>
  <si>
    <t>TKM</t>
  </si>
  <si>
    <t>Tuvalu</t>
  </si>
  <si>
    <t>TUV</t>
  </si>
  <si>
    <t>Uganda</t>
  </si>
  <si>
    <t>UGA</t>
  </si>
  <si>
    <t>Ukraine</t>
  </si>
  <si>
    <t>Ucrania</t>
  </si>
  <si>
    <t>UKR</t>
  </si>
  <si>
    <t>United Arab Emirates</t>
  </si>
  <si>
    <t>Emiratos Árabes</t>
  </si>
  <si>
    <t>ARE</t>
  </si>
  <si>
    <t>United Kingdom</t>
  </si>
  <si>
    <t>Reino Unido</t>
  </si>
  <si>
    <t>GBR</t>
  </si>
  <si>
    <t>United States</t>
  </si>
  <si>
    <t>Estados Unidos</t>
  </si>
  <si>
    <t>USA</t>
  </si>
  <si>
    <t>Uruguay</t>
  </si>
  <si>
    <t>URY</t>
  </si>
  <si>
    <t>Uzbekistan</t>
  </si>
  <si>
    <t>Uzbekistán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</si>
  <si>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</si>
  <si>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</si>
  <si>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</si>
  <si>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</si>
  <si>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</si>
  <si>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</si>
  <si>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</si>
  <si>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</si>
  <si>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Mundo</t>
  </si>
  <si>
    <t>OWID_WRL</t>
  </si>
  <si>
    <t>Yemen</t>
  </si>
  <si>
    <t>YEM</t>
  </si>
  <si>
    <t>Zambia</t>
  </si>
  <si>
    <t>ZMB</t>
  </si>
  <si>
    <t>Zimbabwe</t>
  </si>
  <si>
    <t>Zimbabue</t>
  </si>
  <si>
    <t>ZWE</t>
  </si>
  <si>
    <t>CH4 (kilotoneladas CO₂e)</t>
  </si>
  <si>
    <t>CO2 (kilotoneladas CO₂e)</t>
  </si>
  <si>
    <t>N2O (kilotoneladas CO₂e)</t>
  </si>
  <si>
    <t>GEI (kilotoneladas CO₂e)</t>
  </si>
  <si>
    <t>Gas</t>
  </si>
  <si>
    <t>Emisiones (kilotoneladas CO₂e)</t>
  </si>
  <si>
    <t>Variación Emisiones (kilotoneladas CO₂e)</t>
  </si>
  <si>
    <t>Variación Porcentual Emisiones (%)</t>
  </si>
  <si>
    <t>CH4</t>
  </si>
  <si>
    <t>CO2</t>
  </si>
  <si>
    <t>N2O</t>
  </si>
  <si>
    <t>CO₂e</t>
  </si>
  <si>
    <t>Emisiones per cápita (toneladas CO₂e)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</si>
</sst>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CC927-43E0-4F9E-AF93-533B98BC195E}" name="Comparacion_GEI_TOTAL_PAISES" displayName="Comparacion_GEI_TOTAL_PAISES" ref="A1:H5266" totalsRowShown="0">
  <autoFilter ref="A1:H5266" xr:uid="{B7BCF114-8AEB-421A-AF8D-0A88C12617C6}"/>
  <tableColumns count="8">
    <tableColumn id="1" xr3:uid="{A154059B-F651-40F0-B07E-47C55886D521}" name="País"/>
    <tableColumn id="2" xr3:uid="{81D76DE5-7092-42D8-B731-EB3B29F0B424}" name="País Español"/>
    <tableColumn id="3" xr3:uid="{C226D573-C737-4BD3-82F1-8B081B22CFC0}" name="Código País"/>
    <tableColumn id="4" xr3:uid="{CC514DD9-9488-4CC2-8B2D-3ABE3B152C75}" name="Año"/>
    <tableColumn id="5" xr3:uid="{9881EBBC-B458-4CFE-946E-21B20C158EFC}" name="CH4 (kilotoneladas CO₂e)"/>
    <tableColumn id="6" xr3:uid="{1801CFFB-0546-46EC-B2C7-A01C510525CB}" name="CO2 (kilotoneladas CO₂e)"/>
    <tableColumn id="7" xr3:uid="{D534672A-2DBD-496F-B796-FD9FE509425D}" name="N2O (kilotoneladas CO₂e)"/>
    <tableColumn id="8" xr3:uid="{D1299EF3-8054-486E-A2D2-67BA53910471}" name="GEI (kilotoneladas CO₂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EBC397-CA49-437B-9712-424B6264E050}" name="Comparacion_GEI_TOTAL_MUNDO" displayName="Comparacion_GEI_TOTAL_MUNDO" ref="A1:H109" totalsRowShown="0">
  <autoFilter ref="A1:H109" xr:uid="{380DEA9A-FEE5-44D8-84A8-4BCDA14816EC}"/>
  <tableColumns count="8">
    <tableColumn id="1" xr3:uid="{E5EAC479-56C0-4040-8537-AB69B9426E3A}" name="País"/>
    <tableColumn id="2" xr3:uid="{8043D7A2-7EFF-416A-82A5-E4EE2510BA01}" name="País Español"/>
    <tableColumn id="3" xr3:uid="{3756C704-83A0-43C6-9C48-097A8A9C6E00}" name="Año"/>
    <tableColumn id="4" xr3:uid="{78DA210B-A82C-42FC-88BB-106EDB51A95E}" name="Gas"/>
    <tableColumn id="5" xr3:uid="{9FDB44EE-443F-4EA4-A312-04D9A5ADA89A}" name="Emisiones (kilotoneladas CO₂e)"/>
    <tableColumn id="6" xr3:uid="{B3C1B7E3-3862-4417-A79F-DA5680C3F9D9}" name="Variación Emisiones (kilotoneladas CO₂e)" dataDxfId="2">
      <calculatedColumnFormula>IF(D1=Comparacion_GEI_TOTAL_MUNDO[[#This Row],[Gas]],Comparacion_GEI_TOTAL_MUNDO[[#This Row],[Emisiones (kilotoneladas CO₂e)]]-E1,0)</calculatedColumnFormula>
    </tableColumn>
    <tableColumn id="7" xr3:uid="{451E3069-2083-4F16-A6B5-755CCC8D9D3F}" name="Variación Porcentual Emisiones (%)" dataDxfId="1">
      <calculatedColumnFormula>IF(D1=Comparacion_GEI_TOTAL_MUNDO[[#This Row],[Gas]],((Comparacion_GEI_TOTAL_MUNDO[[#This Row],[Emisiones (kilotoneladas CO₂e)]]-E1)/E1)*100,0)</calculatedColumnFormula>
    </tableColumn>
    <tableColumn id="8" xr3:uid="{2581B6CD-709C-4F22-982E-91B7C4AE38BA}" name="Emisiones per cápita (toneladas CO₂e)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DAD895-4A0C-4915-A323-D28C6D494777}" name="Comparacion_GEI_TOTAL_LA" displayName="Comparacion_GEI_TOTAL_LA" ref="A1:I2053" totalsRowShown="0">
  <autoFilter ref="A1:I2053" xr:uid="{37243FA4-A828-489F-A492-35481ACCB82F}"/>
  <tableColumns count="9">
    <tableColumn id="1" xr3:uid="{2CB65EA9-A543-403D-A225-ABF63E66C743}" name="País"/>
    <tableColumn id="2" xr3:uid="{3FC7B147-5611-439C-AD7C-6E468B1D0865}" name="País Español"/>
    <tableColumn id="3" xr3:uid="{19C4146B-5537-4018-8BEE-FD4F43133B3F}" name="Código País"/>
    <tableColumn id="4" xr3:uid="{D2874A46-C339-4D59-8B03-4FC07036723D}" name="Año"/>
    <tableColumn id="21" xr3:uid="{85628B9F-EB0E-4806-9E91-3689FA22D1E6}" name="Gas" dataDxfId="6"/>
    <tableColumn id="22" xr3:uid="{2018C486-836B-43B0-B3C0-E1C9692FD930}" name="Emisiones (kilotoneladas CO₂e)"/>
    <tableColumn id="23" xr3:uid="{1ACB7F50-9088-415F-AF01-E8075A415223}" name="Variación Emisiones (kilotoneladas CO₂e)" dataDxfId="5">
      <calculatedColumnFormula>IF(A1=Comparacion_GEI_TOTAL_LA[[#This Row],[País]],Comparacion_GEI_TOTAL_LA[[#This Row],[Emisiones (kilotoneladas CO₂e)]]-F1,0)</calculatedColumnFormula>
    </tableColumn>
    <tableColumn id="24" xr3:uid="{7C07978B-C20A-4792-86BB-AA2B50E300A4}" name="Variación Porcentual Emisiones (%)" dataDxfId="4">
      <calculatedColumnFormula>IF(A1=Comparacion_GEI_TOTAL_LA[[#This Row],[País]],((Comparacion_GEI_TOTAL_LA[[#This Row],[Emisiones (kilotoneladas CO₂e)]]-F1)/F1)*100,0)</calculatedColumnFormula>
    </tableColumn>
    <tableColumn id="26" xr3:uid="{3CC939C0-759B-41DF-A33D-AE618FD52C2A}" name="Emisiones per cápita (toneladas CO₂e)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5477-4533-488B-951B-7D30E3D81447}">
  <dimension ref="A1:H5266"/>
  <sheetViews>
    <sheetView workbookViewId="0">
      <selection activeCell="D8" sqref="D8"/>
    </sheetView>
  </sheetViews>
  <sheetFormatPr baseColWidth="10" defaultRowHeight="15" x14ac:dyDescent="0.25"/>
  <cols>
    <col min="2" max="2" width="14" customWidth="1"/>
    <col min="3" max="3" width="13.28515625" customWidth="1"/>
    <col min="5" max="5" width="25.28515625" customWidth="1"/>
    <col min="6" max="6" width="25.42578125" customWidth="1"/>
    <col min="7" max="7" width="25.7109375" customWidth="1"/>
    <col min="8" max="8" width="24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506</v>
      </c>
      <c r="F1" t="s">
        <v>507</v>
      </c>
      <c r="G1" t="s">
        <v>508</v>
      </c>
      <c r="H1" t="s">
        <v>509</v>
      </c>
    </row>
    <row r="2" spans="1:8" x14ac:dyDescent="0.25">
      <c r="A2" t="s">
        <v>4</v>
      </c>
      <c r="B2" t="s">
        <v>5</v>
      </c>
      <c r="C2" t="s">
        <v>6</v>
      </c>
      <c r="D2">
        <v>1990</v>
      </c>
      <c r="E2">
        <v>8970</v>
      </c>
      <c r="F2">
        <v>370</v>
      </c>
      <c r="G2">
        <v>3260</v>
      </c>
      <c r="H2">
        <v>12610</v>
      </c>
    </row>
    <row r="3" spans="1:8" x14ac:dyDescent="0.25">
      <c r="A3" t="s">
        <v>4</v>
      </c>
      <c r="B3" t="s">
        <v>5</v>
      </c>
      <c r="C3" t="s">
        <v>6</v>
      </c>
      <c r="D3">
        <v>1991</v>
      </c>
      <c r="E3">
        <v>9060</v>
      </c>
      <c r="F3">
        <v>310</v>
      </c>
      <c r="G3">
        <v>3300</v>
      </c>
      <c r="H3">
        <v>12700</v>
      </c>
    </row>
    <row r="4" spans="1:8" x14ac:dyDescent="0.25">
      <c r="A4" t="s">
        <v>4</v>
      </c>
      <c r="B4" t="s">
        <v>5</v>
      </c>
      <c r="C4" t="s">
        <v>6</v>
      </c>
      <c r="D4">
        <v>1992</v>
      </c>
      <c r="E4">
        <v>8990</v>
      </c>
      <c r="F4">
        <v>70</v>
      </c>
      <c r="G4">
        <v>3210</v>
      </c>
      <c r="H4">
        <v>12280</v>
      </c>
    </row>
    <row r="5" spans="1:8" x14ac:dyDescent="0.25">
      <c r="A5" t="s">
        <v>4</v>
      </c>
      <c r="B5" t="s">
        <v>5</v>
      </c>
      <c r="C5" t="s">
        <v>6</v>
      </c>
      <c r="D5">
        <v>1993</v>
      </c>
      <c r="E5">
        <v>8890</v>
      </c>
      <c r="F5">
        <v>50</v>
      </c>
      <c r="G5">
        <v>3210</v>
      </c>
      <c r="H5">
        <v>12160</v>
      </c>
    </row>
    <row r="6" spans="1:8" x14ac:dyDescent="0.25">
      <c r="A6" t="s">
        <v>4</v>
      </c>
      <c r="B6" t="s">
        <v>5</v>
      </c>
      <c r="C6" t="s">
        <v>6</v>
      </c>
      <c r="D6">
        <v>1994</v>
      </c>
      <c r="E6">
        <v>8960</v>
      </c>
      <c r="F6">
        <v>50</v>
      </c>
      <c r="G6">
        <v>2990</v>
      </c>
      <c r="H6">
        <v>12030</v>
      </c>
    </row>
    <row r="7" spans="1:8" x14ac:dyDescent="0.25">
      <c r="A7" t="s">
        <v>4</v>
      </c>
      <c r="B7" t="s">
        <v>5</v>
      </c>
      <c r="C7" t="s">
        <v>6</v>
      </c>
      <c r="D7">
        <v>1995</v>
      </c>
      <c r="E7">
        <v>9150</v>
      </c>
      <c r="F7">
        <v>50</v>
      </c>
      <c r="G7">
        <v>3070</v>
      </c>
      <c r="H7">
        <v>12280</v>
      </c>
    </row>
    <row r="8" spans="1:8" x14ac:dyDescent="0.25">
      <c r="A8" t="s">
        <v>4</v>
      </c>
      <c r="B8" t="s">
        <v>5</v>
      </c>
      <c r="C8" t="s">
        <v>6</v>
      </c>
      <c r="D8">
        <v>1996</v>
      </c>
      <c r="E8">
        <v>9940</v>
      </c>
      <c r="F8">
        <v>50</v>
      </c>
      <c r="G8">
        <v>3290</v>
      </c>
      <c r="H8">
        <v>13310</v>
      </c>
    </row>
    <row r="9" spans="1:8" x14ac:dyDescent="0.25">
      <c r="A9" t="s">
        <v>4</v>
      </c>
      <c r="B9" t="s">
        <v>5</v>
      </c>
      <c r="C9" t="s">
        <v>6</v>
      </c>
      <c r="D9">
        <v>1997</v>
      </c>
      <c r="E9">
        <v>10600</v>
      </c>
      <c r="F9">
        <v>50</v>
      </c>
      <c r="G9">
        <v>3600</v>
      </c>
      <c r="H9">
        <v>14300</v>
      </c>
    </row>
    <row r="10" spans="1:8" x14ac:dyDescent="0.25">
      <c r="A10" t="s">
        <v>4</v>
      </c>
      <c r="B10" t="s">
        <v>5</v>
      </c>
      <c r="C10" t="s">
        <v>6</v>
      </c>
      <c r="D10">
        <v>1998</v>
      </c>
      <c r="E10">
        <v>11100</v>
      </c>
      <c r="F10">
        <v>50</v>
      </c>
      <c r="G10">
        <v>3880</v>
      </c>
      <c r="H10">
        <v>15090</v>
      </c>
    </row>
    <row r="11" spans="1:8" x14ac:dyDescent="0.25">
      <c r="A11" t="s">
        <v>4</v>
      </c>
      <c r="B11" t="s">
        <v>5</v>
      </c>
      <c r="C11" t="s">
        <v>6</v>
      </c>
      <c r="D11">
        <v>1999</v>
      </c>
      <c r="E11">
        <v>11880</v>
      </c>
      <c r="F11">
        <v>50</v>
      </c>
      <c r="G11">
        <v>4150</v>
      </c>
      <c r="H11">
        <v>16140</v>
      </c>
    </row>
    <row r="12" spans="1:8" x14ac:dyDescent="0.25">
      <c r="A12" t="s">
        <v>4</v>
      </c>
      <c r="B12" t="s">
        <v>5</v>
      </c>
      <c r="C12" t="s">
        <v>6</v>
      </c>
      <c r="D12">
        <v>2000</v>
      </c>
      <c r="E12">
        <v>10590</v>
      </c>
      <c r="F12">
        <v>20</v>
      </c>
      <c r="G12">
        <v>3620</v>
      </c>
      <c r="H12">
        <v>14330</v>
      </c>
    </row>
    <row r="13" spans="1:8" x14ac:dyDescent="0.25">
      <c r="A13" t="s">
        <v>4</v>
      </c>
      <c r="B13" t="s">
        <v>5</v>
      </c>
      <c r="C13" t="s">
        <v>6</v>
      </c>
      <c r="D13">
        <v>2001</v>
      </c>
      <c r="E13">
        <v>9350</v>
      </c>
      <c r="F13">
        <v>20</v>
      </c>
      <c r="G13">
        <v>3220</v>
      </c>
      <c r="H13">
        <v>12689.999999999989</v>
      </c>
    </row>
    <row r="14" spans="1:8" x14ac:dyDescent="0.25">
      <c r="A14" t="s">
        <v>4</v>
      </c>
      <c r="B14" t="s">
        <v>5</v>
      </c>
      <c r="C14" t="s">
        <v>6</v>
      </c>
      <c r="D14">
        <v>2002</v>
      </c>
      <c r="E14">
        <v>11220</v>
      </c>
      <c r="F14">
        <v>20</v>
      </c>
      <c r="G14">
        <v>3730</v>
      </c>
      <c r="H14">
        <v>15060</v>
      </c>
    </row>
    <row r="15" spans="1:8" x14ac:dyDescent="0.25">
      <c r="A15" t="s">
        <v>4</v>
      </c>
      <c r="B15" t="s">
        <v>5</v>
      </c>
      <c r="C15" t="s">
        <v>6</v>
      </c>
      <c r="D15">
        <v>2003</v>
      </c>
      <c r="E15">
        <v>11559.999999999989</v>
      </c>
      <c r="F15">
        <v>30</v>
      </c>
      <c r="G15">
        <v>3930</v>
      </c>
      <c r="H15">
        <v>15620</v>
      </c>
    </row>
    <row r="16" spans="1:8" x14ac:dyDescent="0.25">
      <c r="A16" t="s">
        <v>4</v>
      </c>
      <c r="B16" t="s">
        <v>5</v>
      </c>
      <c r="C16" t="s">
        <v>6</v>
      </c>
      <c r="D16">
        <v>2004</v>
      </c>
      <c r="E16">
        <v>11459.999999999989</v>
      </c>
      <c r="F16">
        <v>30</v>
      </c>
      <c r="G16">
        <v>3830</v>
      </c>
      <c r="H16">
        <v>15430</v>
      </c>
    </row>
    <row r="17" spans="1:8" x14ac:dyDescent="0.25">
      <c r="A17" t="s">
        <v>4</v>
      </c>
      <c r="B17" t="s">
        <v>5</v>
      </c>
      <c r="C17" t="s">
        <v>6</v>
      </c>
      <c r="D17">
        <v>2005</v>
      </c>
      <c r="E17">
        <v>11680</v>
      </c>
      <c r="F17">
        <v>20</v>
      </c>
      <c r="G17">
        <v>3980</v>
      </c>
      <c r="H17">
        <v>15790</v>
      </c>
    </row>
    <row r="18" spans="1:8" x14ac:dyDescent="0.25">
      <c r="A18" t="s">
        <v>4</v>
      </c>
      <c r="B18" t="s">
        <v>5</v>
      </c>
      <c r="C18" t="s">
        <v>6</v>
      </c>
      <c r="D18">
        <v>2006</v>
      </c>
      <c r="E18">
        <v>14890</v>
      </c>
      <c r="F18">
        <v>20</v>
      </c>
      <c r="G18">
        <v>4060</v>
      </c>
      <c r="H18">
        <v>19110</v>
      </c>
    </row>
    <row r="19" spans="1:8" x14ac:dyDescent="0.25">
      <c r="A19" t="s">
        <v>4</v>
      </c>
      <c r="B19" t="s">
        <v>5</v>
      </c>
      <c r="C19" t="s">
        <v>6</v>
      </c>
      <c r="D19">
        <v>2007</v>
      </c>
      <c r="E19">
        <v>18100</v>
      </c>
      <c r="F19">
        <v>10</v>
      </c>
      <c r="G19">
        <v>4250</v>
      </c>
      <c r="H19">
        <v>22520</v>
      </c>
    </row>
    <row r="20" spans="1:8" x14ac:dyDescent="0.25">
      <c r="A20" t="s">
        <v>4</v>
      </c>
      <c r="B20" t="s">
        <v>5</v>
      </c>
      <c r="C20" t="s">
        <v>6</v>
      </c>
      <c r="D20">
        <v>2008</v>
      </c>
      <c r="E20">
        <v>22210</v>
      </c>
      <c r="F20">
        <v>10</v>
      </c>
      <c r="G20">
        <v>4810</v>
      </c>
      <c r="H20">
        <v>27210</v>
      </c>
    </row>
    <row r="21" spans="1:8" x14ac:dyDescent="0.25">
      <c r="A21" t="s">
        <v>4</v>
      </c>
      <c r="B21" t="s">
        <v>5</v>
      </c>
      <c r="C21" t="s">
        <v>6</v>
      </c>
      <c r="D21">
        <v>2009</v>
      </c>
      <c r="E21">
        <v>25420</v>
      </c>
      <c r="F21">
        <v>10</v>
      </c>
      <c r="G21">
        <v>5320</v>
      </c>
      <c r="H21">
        <v>30960</v>
      </c>
    </row>
    <row r="22" spans="1:8" x14ac:dyDescent="0.25">
      <c r="A22" t="s">
        <v>4</v>
      </c>
      <c r="B22" t="s">
        <v>5</v>
      </c>
      <c r="C22" t="s">
        <v>6</v>
      </c>
      <c r="D22">
        <v>2010</v>
      </c>
      <c r="E22">
        <v>30040</v>
      </c>
      <c r="F22">
        <v>10</v>
      </c>
      <c r="G22">
        <v>6020</v>
      </c>
      <c r="H22">
        <v>36310</v>
      </c>
    </row>
    <row r="23" spans="1:8" x14ac:dyDescent="0.25">
      <c r="A23" t="s">
        <v>4</v>
      </c>
      <c r="B23" t="s">
        <v>5</v>
      </c>
      <c r="C23" t="s">
        <v>6</v>
      </c>
      <c r="D23">
        <v>2011</v>
      </c>
      <c r="E23">
        <v>39490</v>
      </c>
      <c r="F23">
        <v>10</v>
      </c>
      <c r="G23">
        <v>6610</v>
      </c>
      <c r="H23">
        <v>46410</v>
      </c>
    </row>
    <row r="24" spans="1:8" x14ac:dyDescent="0.25">
      <c r="A24" t="s">
        <v>4</v>
      </c>
      <c r="B24" t="s">
        <v>5</v>
      </c>
      <c r="C24" t="s">
        <v>6</v>
      </c>
      <c r="D24">
        <v>2012</v>
      </c>
      <c r="E24">
        <v>48780</v>
      </c>
      <c r="F24">
        <v>10</v>
      </c>
      <c r="G24">
        <v>7160</v>
      </c>
      <c r="H24">
        <v>56320</v>
      </c>
    </row>
    <row r="25" spans="1:8" x14ac:dyDescent="0.25">
      <c r="A25" t="s">
        <v>4</v>
      </c>
      <c r="B25" t="s">
        <v>5</v>
      </c>
      <c r="C25" t="s">
        <v>6</v>
      </c>
      <c r="D25">
        <v>2013</v>
      </c>
      <c r="E25">
        <v>58140</v>
      </c>
      <c r="F25">
        <v>20</v>
      </c>
      <c r="G25">
        <v>7720</v>
      </c>
      <c r="H25">
        <v>66300</v>
      </c>
    </row>
    <row r="26" spans="1:8" x14ac:dyDescent="0.25">
      <c r="A26" t="s">
        <v>4</v>
      </c>
      <c r="B26" t="s">
        <v>5</v>
      </c>
      <c r="C26" t="s">
        <v>6</v>
      </c>
      <c r="D26">
        <v>2014</v>
      </c>
      <c r="E26">
        <v>67770</v>
      </c>
      <c r="F26">
        <v>40</v>
      </c>
      <c r="G26">
        <v>8540</v>
      </c>
      <c r="H26">
        <v>76849.999999999898</v>
      </c>
    </row>
    <row r="27" spans="1:8" x14ac:dyDescent="0.25">
      <c r="A27" t="s">
        <v>4</v>
      </c>
      <c r="B27" t="s">
        <v>5</v>
      </c>
      <c r="C27" t="s">
        <v>6</v>
      </c>
      <c r="D27">
        <v>2015</v>
      </c>
      <c r="E27">
        <v>76630</v>
      </c>
      <c r="F27">
        <v>30</v>
      </c>
      <c r="G27">
        <v>8590</v>
      </c>
      <c r="H27">
        <v>85799.999999999913</v>
      </c>
    </row>
    <row r="28" spans="1:8" x14ac:dyDescent="0.25">
      <c r="A28" t="s">
        <v>4</v>
      </c>
      <c r="B28" t="s">
        <v>5</v>
      </c>
      <c r="C28" t="s">
        <v>6</v>
      </c>
      <c r="D28">
        <v>2016</v>
      </c>
      <c r="E28">
        <v>78170</v>
      </c>
      <c r="F28">
        <v>30</v>
      </c>
      <c r="G28">
        <v>9120</v>
      </c>
      <c r="H28">
        <v>88040</v>
      </c>
    </row>
    <row r="29" spans="1:8" x14ac:dyDescent="0.25">
      <c r="A29" t="s">
        <v>7</v>
      </c>
      <c r="B29" t="s">
        <v>7</v>
      </c>
      <c r="C29" t="s">
        <v>8</v>
      </c>
      <c r="D29">
        <v>1990</v>
      </c>
      <c r="E29">
        <v>3670</v>
      </c>
      <c r="F29">
        <v>6050</v>
      </c>
      <c r="G29">
        <v>1590</v>
      </c>
      <c r="H29">
        <v>11330</v>
      </c>
    </row>
    <row r="30" spans="1:8" x14ac:dyDescent="0.25">
      <c r="A30" t="s">
        <v>7</v>
      </c>
      <c r="B30" t="s">
        <v>7</v>
      </c>
      <c r="C30" t="s">
        <v>8</v>
      </c>
      <c r="D30">
        <v>1991</v>
      </c>
      <c r="E30">
        <v>3610</v>
      </c>
      <c r="F30">
        <v>4180</v>
      </c>
      <c r="G30">
        <v>1220</v>
      </c>
      <c r="H30">
        <v>9040</v>
      </c>
    </row>
    <row r="31" spans="1:8" x14ac:dyDescent="0.25">
      <c r="A31" t="s">
        <v>7</v>
      </c>
      <c r="B31" t="s">
        <v>7</v>
      </c>
      <c r="C31" t="s">
        <v>8</v>
      </c>
      <c r="D31">
        <v>1992</v>
      </c>
      <c r="E31">
        <v>3510</v>
      </c>
      <c r="F31">
        <v>2380</v>
      </c>
      <c r="G31">
        <v>1130</v>
      </c>
      <c r="H31">
        <v>7040</v>
      </c>
    </row>
    <row r="32" spans="1:8" x14ac:dyDescent="0.25">
      <c r="A32" t="s">
        <v>7</v>
      </c>
      <c r="B32" t="s">
        <v>7</v>
      </c>
      <c r="C32" t="s">
        <v>8</v>
      </c>
      <c r="D32">
        <v>1993</v>
      </c>
      <c r="E32">
        <v>3570</v>
      </c>
      <c r="F32">
        <v>2080</v>
      </c>
      <c r="G32">
        <v>1180</v>
      </c>
      <c r="H32">
        <v>6850</v>
      </c>
    </row>
    <row r="33" spans="1:8" x14ac:dyDescent="0.25">
      <c r="A33" t="s">
        <v>7</v>
      </c>
      <c r="B33" t="s">
        <v>7</v>
      </c>
      <c r="C33" t="s">
        <v>8</v>
      </c>
      <c r="D33">
        <v>1994</v>
      </c>
      <c r="E33">
        <v>4150</v>
      </c>
      <c r="F33">
        <v>2280</v>
      </c>
      <c r="G33">
        <v>1370</v>
      </c>
      <c r="H33">
        <v>7840</v>
      </c>
    </row>
    <row r="34" spans="1:8" x14ac:dyDescent="0.25">
      <c r="A34" t="s">
        <v>7</v>
      </c>
      <c r="B34" t="s">
        <v>7</v>
      </c>
      <c r="C34" t="s">
        <v>8</v>
      </c>
      <c r="D34">
        <v>1995</v>
      </c>
      <c r="E34">
        <v>4110</v>
      </c>
      <c r="F34">
        <v>1980</v>
      </c>
      <c r="G34">
        <v>1350</v>
      </c>
      <c r="H34">
        <v>7470</v>
      </c>
    </row>
    <row r="35" spans="1:8" x14ac:dyDescent="0.25">
      <c r="A35" t="s">
        <v>7</v>
      </c>
      <c r="B35" t="s">
        <v>7</v>
      </c>
      <c r="C35" t="s">
        <v>8</v>
      </c>
      <c r="D35">
        <v>1996</v>
      </c>
      <c r="E35">
        <v>3950</v>
      </c>
      <c r="F35">
        <v>1980</v>
      </c>
      <c r="G35">
        <v>1190</v>
      </c>
      <c r="H35">
        <v>7189.99999999999</v>
      </c>
    </row>
    <row r="36" spans="1:8" x14ac:dyDescent="0.25">
      <c r="A36" t="s">
        <v>7</v>
      </c>
      <c r="B36" t="s">
        <v>7</v>
      </c>
      <c r="C36" t="s">
        <v>8</v>
      </c>
      <c r="D36">
        <v>1997</v>
      </c>
      <c r="E36">
        <v>3780</v>
      </c>
      <c r="F36">
        <v>1430</v>
      </c>
      <c r="G36">
        <v>1140</v>
      </c>
      <c r="H36">
        <v>6400</v>
      </c>
    </row>
    <row r="37" spans="1:8" x14ac:dyDescent="0.25">
      <c r="A37" t="s">
        <v>7</v>
      </c>
      <c r="B37" t="s">
        <v>7</v>
      </c>
      <c r="C37" t="s">
        <v>8</v>
      </c>
      <c r="D37">
        <v>1998</v>
      </c>
      <c r="E37">
        <v>3640</v>
      </c>
      <c r="F37">
        <v>1820</v>
      </c>
      <c r="G37">
        <v>1180</v>
      </c>
      <c r="H37">
        <v>6720</v>
      </c>
    </row>
    <row r="38" spans="1:8" x14ac:dyDescent="0.25">
      <c r="A38" t="s">
        <v>7</v>
      </c>
      <c r="B38" t="s">
        <v>7</v>
      </c>
      <c r="C38" t="s">
        <v>8</v>
      </c>
      <c r="D38">
        <v>1999</v>
      </c>
      <c r="E38">
        <v>3710</v>
      </c>
      <c r="F38">
        <v>3030</v>
      </c>
      <c r="G38">
        <v>1130</v>
      </c>
      <c r="H38">
        <v>8070</v>
      </c>
    </row>
    <row r="39" spans="1:8" x14ac:dyDescent="0.25">
      <c r="A39" t="s">
        <v>7</v>
      </c>
      <c r="B39" t="s">
        <v>7</v>
      </c>
      <c r="C39" t="s">
        <v>8</v>
      </c>
      <c r="D39">
        <v>2000</v>
      </c>
      <c r="E39">
        <v>3790</v>
      </c>
      <c r="F39">
        <v>3270</v>
      </c>
      <c r="G39">
        <v>1210</v>
      </c>
      <c r="H39">
        <v>8500</v>
      </c>
    </row>
    <row r="40" spans="1:8" x14ac:dyDescent="0.25">
      <c r="A40" t="s">
        <v>7</v>
      </c>
      <c r="B40" t="s">
        <v>7</v>
      </c>
      <c r="C40" t="s">
        <v>8</v>
      </c>
      <c r="D40">
        <v>2001</v>
      </c>
      <c r="E40">
        <v>3690</v>
      </c>
      <c r="F40">
        <v>3960</v>
      </c>
      <c r="G40">
        <v>1150</v>
      </c>
      <c r="H40">
        <v>9030</v>
      </c>
    </row>
    <row r="41" spans="1:8" x14ac:dyDescent="0.25">
      <c r="A41" t="s">
        <v>7</v>
      </c>
      <c r="B41" t="s">
        <v>7</v>
      </c>
      <c r="C41" t="s">
        <v>8</v>
      </c>
      <c r="D41">
        <v>2002</v>
      </c>
      <c r="E41">
        <v>3640</v>
      </c>
      <c r="F41">
        <v>4550</v>
      </c>
      <c r="G41">
        <v>1300</v>
      </c>
      <c r="H41">
        <v>9720</v>
      </c>
    </row>
    <row r="42" spans="1:8" x14ac:dyDescent="0.25">
      <c r="A42" t="s">
        <v>7</v>
      </c>
      <c r="B42" t="s">
        <v>7</v>
      </c>
      <c r="C42" t="s">
        <v>8</v>
      </c>
      <c r="D42">
        <v>2003</v>
      </c>
      <c r="E42">
        <v>3690</v>
      </c>
      <c r="F42">
        <v>4940</v>
      </c>
      <c r="G42">
        <v>1310</v>
      </c>
      <c r="H42">
        <v>10180</v>
      </c>
    </row>
    <row r="43" spans="1:8" x14ac:dyDescent="0.25">
      <c r="A43" t="s">
        <v>7</v>
      </c>
      <c r="B43" t="s">
        <v>7</v>
      </c>
      <c r="C43" t="s">
        <v>8</v>
      </c>
      <c r="D43">
        <v>2004</v>
      </c>
      <c r="E43">
        <v>3600</v>
      </c>
      <c r="F43">
        <v>5140</v>
      </c>
      <c r="G43">
        <v>1280</v>
      </c>
      <c r="H43">
        <v>10250</v>
      </c>
    </row>
    <row r="44" spans="1:8" x14ac:dyDescent="0.25">
      <c r="A44" t="s">
        <v>7</v>
      </c>
      <c r="B44" t="s">
        <v>7</v>
      </c>
      <c r="C44" t="s">
        <v>8</v>
      </c>
      <c r="D44">
        <v>2005</v>
      </c>
      <c r="E44">
        <v>3590</v>
      </c>
      <c r="F44">
        <v>5000</v>
      </c>
      <c r="G44">
        <v>1280</v>
      </c>
      <c r="H44">
        <v>10210</v>
      </c>
    </row>
    <row r="45" spans="1:8" x14ac:dyDescent="0.25">
      <c r="A45" t="s">
        <v>7</v>
      </c>
      <c r="B45" t="s">
        <v>7</v>
      </c>
      <c r="C45" t="s">
        <v>8</v>
      </c>
      <c r="D45">
        <v>2006</v>
      </c>
      <c r="E45">
        <v>3540</v>
      </c>
      <c r="F45">
        <v>3810</v>
      </c>
      <c r="G45">
        <v>1220</v>
      </c>
      <c r="H45">
        <v>8860</v>
      </c>
    </row>
    <row r="46" spans="1:8" x14ac:dyDescent="0.25">
      <c r="A46" t="s">
        <v>7</v>
      </c>
      <c r="B46" t="s">
        <v>7</v>
      </c>
      <c r="C46" t="s">
        <v>8</v>
      </c>
      <c r="D46">
        <v>2007</v>
      </c>
      <c r="E46">
        <v>3510</v>
      </c>
      <c r="F46">
        <v>3940</v>
      </c>
      <c r="G46">
        <v>1280</v>
      </c>
      <c r="H46">
        <v>9050</v>
      </c>
    </row>
    <row r="47" spans="1:8" x14ac:dyDescent="0.25">
      <c r="A47" t="s">
        <v>7</v>
      </c>
      <c r="B47" t="s">
        <v>7</v>
      </c>
      <c r="C47" t="s">
        <v>8</v>
      </c>
      <c r="D47">
        <v>2008</v>
      </c>
      <c r="E47">
        <v>3230</v>
      </c>
      <c r="F47">
        <v>4010</v>
      </c>
      <c r="G47">
        <v>1150</v>
      </c>
      <c r="H47">
        <v>8740</v>
      </c>
    </row>
    <row r="48" spans="1:8" x14ac:dyDescent="0.25">
      <c r="A48" t="s">
        <v>7</v>
      </c>
      <c r="B48" t="s">
        <v>7</v>
      </c>
      <c r="C48" t="s">
        <v>8</v>
      </c>
      <c r="D48">
        <v>2009</v>
      </c>
      <c r="E48">
        <v>3109.99999999999</v>
      </c>
      <c r="F48">
        <v>4000</v>
      </c>
      <c r="G48">
        <v>1140</v>
      </c>
      <c r="H48">
        <v>8630</v>
      </c>
    </row>
    <row r="49" spans="1:8" x14ac:dyDescent="0.25">
      <c r="A49" t="s">
        <v>7</v>
      </c>
      <c r="B49" t="s">
        <v>7</v>
      </c>
      <c r="C49" t="s">
        <v>8</v>
      </c>
      <c r="D49">
        <v>2010</v>
      </c>
      <c r="E49">
        <v>3110</v>
      </c>
      <c r="F49">
        <v>4300</v>
      </c>
      <c r="G49">
        <v>1130</v>
      </c>
      <c r="H49">
        <v>8950</v>
      </c>
    </row>
    <row r="50" spans="1:8" x14ac:dyDescent="0.25">
      <c r="A50" t="s">
        <v>7</v>
      </c>
      <c r="B50" t="s">
        <v>7</v>
      </c>
      <c r="C50" t="s">
        <v>8</v>
      </c>
      <c r="D50">
        <v>2011</v>
      </c>
      <c r="E50">
        <v>3139.99999999999</v>
      </c>
      <c r="F50">
        <v>4660</v>
      </c>
      <c r="G50">
        <v>1180</v>
      </c>
      <c r="H50">
        <v>9370</v>
      </c>
    </row>
    <row r="51" spans="1:8" x14ac:dyDescent="0.25">
      <c r="A51" t="s">
        <v>7</v>
      </c>
      <c r="B51" t="s">
        <v>7</v>
      </c>
      <c r="C51" t="s">
        <v>8</v>
      </c>
      <c r="D51">
        <v>2012</v>
      </c>
      <c r="E51">
        <v>3220</v>
      </c>
      <c r="F51">
        <v>4200</v>
      </c>
      <c r="G51">
        <v>1220</v>
      </c>
      <c r="H51">
        <v>9050</v>
      </c>
    </row>
    <row r="52" spans="1:8" x14ac:dyDescent="0.25">
      <c r="A52" t="s">
        <v>7</v>
      </c>
      <c r="B52" t="s">
        <v>7</v>
      </c>
      <c r="C52" t="s">
        <v>8</v>
      </c>
      <c r="D52">
        <v>2013</v>
      </c>
      <c r="E52">
        <v>3189.99999999999</v>
      </c>
      <c r="F52">
        <v>4450</v>
      </c>
      <c r="G52">
        <v>1160</v>
      </c>
      <c r="H52">
        <v>9310</v>
      </c>
    </row>
    <row r="53" spans="1:8" x14ac:dyDescent="0.25">
      <c r="A53" t="s">
        <v>7</v>
      </c>
      <c r="B53" t="s">
        <v>7</v>
      </c>
      <c r="C53" t="s">
        <v>8</v>
      </c>
      <c r="D53">
        <v>2014</v>
      </c>
      <c r="E53">
        <v>3230</v>
      </c>
      <c r="F53">
        <v>4800</v>
      </c>
      <c r="G53">
        <v>1190</v>
      </c>
      <c r="H53">
        <v>9610</v>
      </c>
    </row>
    <row r="54" spans="1:8" x14ac:dyDescent="0.25">
      <c r="A54" t="s">
        <v>7</v>
      </c>
      <c r="B54" t="s">
        <v>7</v>
      </c>
      <c r="C54" t="s">
        <v>8</v>
      </c>
      <c r="D54">
        <v>2015</v>
      </c>
      <c r="E54">
        <v>3270</v>
      </c>
      <c r="F54">
        <v>4510</v>
      </c>
      <c r="G54">
        <v>1220</v>
      </c>
      <c r="H54">
        <v>9400</v>
      </c>
    </row>
    <row r="55" spans="1:8" x14ac:dyDescent="0.25">
      <c r="A55" t="s">
        <v>7</v>
      </c>
      <c r="B55" t="s">
        <v>7</v>
      </c>
      <c r="C55" t="s">
        <v>8</v>
      </c>
      <c r="D55">
        <v>2016</v>
      </c>
      <c r="E55">
        <v>3250</v>
      </c>
      <c r="F55">
        <v>4300</v>
      </c>
      <c r="G55">
        <v>1260</v>
      </c>
      <c r="H55">
        <v>9200</v>
      </c>
    </row>
    <row r="56" spans="1:8" x14ac:dyDescent="0.25">
      <c r="A56" t="s">
        <v>9</v>
      </c>
      <c r="B56" t="s">
        <v>10</v>
      </c>
      <c r="C56" t="s">
        <v>11</v>
      </c>
      <c r="D56">
        <v>1990</v>
      </c>
      <c r="E56">
        <v>22140</v>
      </c>
      <c r="F56">
        <v>68800</v>
      </c>
      <c r="G56">
        <v>5010</v>
      </c>
      <c r="H56">
        <v>98520</v>
      </c>
    </row>
    <row r="57" spans="1:8" x14ac:dyDescent="0.25">
      <c r="A57" t="s">
        <v>9</v>
      </c>
      <c r="B57" t="s">
        <v>10</v>
      </c>
      <c r="C57" t="s">
        <v>11</v>
      </c>
      <c r="D57">
        <v>1991</v>
      </c>
      <c r="E57">
        <v>22189.999999999989</v>
      </c>
      <c r="F57">
        <v>67800</v>
      </c>
      <c r="G57">
        <v>4770</v>
      </c>
      <c r="H57">
        <v>97040</v>
      </c>
    </row>
    <row r="58" spans="1:8" x14ac:dyDescent="0.25">
      <c r="A58" t="s">
        <v>9</v>
      </c>
      <c r="B58" t="s">
        <v>10</v>
      </c>
      <c r="C58" t="s">
        <v>11</v>
      </c>
      <c r="D58">
        <v>1992</v>
      </c>
      <c r="E58">
        <v>22610</v>
      </c>
      <c r="F58">
        <v>66990</v>
      </c>
      <c r="G58">
        <v>4750</v>
      </c>
      <c r="H58">
        <v>96640</v>
      </c>
    </row>
    <row r="59" spans="1:8" x14ac:dyDescent="0.25">
      <c r="A59" t="s">
        <v>9</v>
      </c>
      <c r="B59" t="s">
        <v>10</v>
      </c>
      <c r="C59" t="s">
        <v>11</v>
      </c>
      <c r="D59">
        <v>1993</v>
      </c>
      <c r="E59">
        <v>22920</v>
      </c>
      <c r="F59">
        <v>74259.999999999985</v>
      </c>
      <c r="G59">
        <v>4670</v>
      </c>
      <c r="H59">
        <v>103929.99999999999</v>
      </c>
    </row>
    <row r="60" spans="1:8" x14ac:dyDescent="0.25">
      <c r="A60" t="s">
        <v>9</v>
      </c>
      <c r="B60" t="s">
        <v>10</v>
      </c>
      <c r="C60" t="s">
        <v>11</v>
      </c>
      <c r="D60">
        <v>1994</v>
      </c>
      <c r="E60">
        <v>22980</v>
      </c>
      <c r="F60">
        <v>72409.999999999985</v>
      </c>
      <c r="G60">
        <v>4290</v>
      </c>
      <c r="H60">
        <v>101869.99999999999</v>
      </c>
    </row>
    <row r="61" spans="1:8" x14ac:dyDescent="0.25">
      <c r="A61" t="s">
        <v>9</v>
      </c>
      <c r="B61" t="s">
        <v>10</v>
      </c>
      <c r="C61" t="s">
        <v>11</v>
      </c>
      <c r="D61">
        <v>1995</v>
      </c>
      <c r="E61">
        <v>25750</v>
      </c>
      <c r="F61">
        <v>73900</v>
      </c>
      <c r="G61">
        <v>4210</v>
      </c>
      <c r="H61">
        <v>106160</v>
      </c>
    </row>
    <row r="62" spans="1:8" x14ac:dyDescent="0.25">
      <c r="A62" t="s">
        <v>9</v>
      </c>
      <c r="B62" t="s">
        <v>10</v>
      </c>
      <c r="C62" t="s">
        <v>11</v>
      </c>
      <c r="D62">
        <v>1996</v>
      </c>
      <c r="E62">
        <v>28510</v>
      </c>
      <c r="F62">
        <v>72300</v>
      </c>
      <c r="G62">
        <v>4320</v>
      </c>
      <c r="H62">
        <v>107310</v>
      </c>
    </row>
    <row r="63" spans="1:8" x14ac:dyDescent="0.25">
      <c r="A63" t="s">
        <v>9</v>
      </c>
      <c r="B63" t="s">
        <v>10</v>
      </c>
      <c r="C63" t="s">
        <v>11</v>
      </c>
      <c r="D63">
        <v>1997</v>
      </c>
      <c r="E63">
        <v>31240</v>
      </c>
      <c r="F63">
        <v>73820</v>
      </c>
      <c r="G63">
        <v>4180</v>
      </c>
      <c r="H63">
        <v>111390</v>
      </c>
    </row>
    <row r="64" spans="1:8" x14ac:dyDescent="0.25">
      <c r="A64" t="s">
        <v>9</v>
      </c>
      <c r="B64" t="s">
        <v>10</v>
      </c>
      <c r="C64" t="s">
        <v>11</v>
      </c>
      <c r="D64">
        <v>1998</v>
      </c>
      <c r="E64">
        <v>34239.999999999993</v>
      </c>
      <c r="F64">
        <v>75500</v>
      </c>
      <c r="G64">
        <v>4750</v>
      </c>
      <c r="H64">
        <v>116610</v>
      </c>
    </row>
    <row r="65" spans="1:8" x14ac:dyDescent="0.25">
      <c r="A65" t="s">
        <v>9</v>
      </c>
      <c r="B65" t="s">
        <v>10</v>
      </c>
      <c r="C65" t="s">
        <v>11</v>
      </c>
      <c r="D65">
        <v>1999</v>
      </c>
      <c r="E65">
        <v>37200</v>
      </c>
      <c r="F65">
        <v>78500</v>
      </c>
      <c r="G65">
        <v>4690</v>
      </c>
      <c r="H65">
        <v>122480</v>
      </c>
    </row>
    <row r="66" spans="1:8" x14ac:dyDescent="0.25">
      <c r="A66" t="s">
        <v>9</v>
      </c>
      <c r="B66" t="s">
        <v>10</v>
      </c>
      <c r="C66" t="s">
        <v>11</v>
      </c>
      <c r="D66">
        <v>2000</v>
      </c>
      <c r="E66">
        <v>40160</v>
      </c>
      <c r="F66">
        <v>79360</v>
      </c>
      <c r="G66">
        <v>7560</v>
      </c>
      <c r="H66">
        <v>129549.99999999999</v>
      </c>
    </row>
    <row r="67" spans="1:8" x14ac:dyDescent="0.25">
      <c r="A67" t="s">
        <v>9</v>
      </c>
      <c r="B67" t="s">
        <v>10</v>
      </c>
      <c r="C67" t="s">
        <v>11</v>
      </c>
      <c r="D67">
        <v>2001</v>
      </c>
      <c r="E67">
        <v>41640</v>
      </c>
      <c r="F67">
        <v>75270</v>
      </c>
      <c r="G67">
        <v>7580</v>
      </c>
      <c r="H67">
        <v>127240</v>
      </c>
    </row>
    <row r="68" spans="1:8" x14ac:dyDescent="0.25">
      <c r="A68" t="s">
        <v>9</v>
      </c>
      <c r="B68" t="s">
        <v>10</v>
      </c>
      <c r="C68" t="s">
        <v>11</v>
      </c>
      <c r="D68">
        <v>2002</v>
      </c>
      <c r="E68">
        <v>43180</v>
      </c>
      <c r="F68">
        <v>80879.999999999985</v>
      </c>
      <c r="G68">
        <v>7390</v>
      </c>
      <c r="H68">
        <v>134640</v>
      </c>
    </row>
    <row r="69" spans="1:8" x14ac:dyDescent="0.25">
      <c r="A69" t="s">
        <v>9</v>
      </c>
      <c r="B69" t="s">
        <v>10</v>
      </c>
      <c r="C69" t="s">
        <v>11</v>
      </c>
      <c r="D69">
        <v>2003</v>
      </c>
      <c r="E69">
        <v>45040</v>
      </c>
      <c r="F69">
        <v>84260</v>
      </c>
      <c r="G69">
        <v>7630</v>
      </c>
      <c r="H69">
        <v>140100</v>
      </c>
    </row>
    <row r="70" spans="1:8" x14ac:dyDescent="0.25">
      <c r="A70" t="s">
        <v>9</v>
      </c>
      <c r="B70" t="s">
        <v>10</v>
      </c>
      <c r="C70" t="s">
        <v>11</v>
      </c>
      <c r="D70">
        <v>2004</v>
      </c>
      <c r="E70">
        <v>46940</v>
      </c>
      <c r="F70">
        <v>85430</v>
      </c>
      <c r="G70">
        <v>8310</v>
      </c>
      <c r="H70">
        <v>144280</v>
      </c>
    </row>
    <row r="71" spans="1:8" x14ac:dyDescent="0.25">
      <c r="A71" t="s">
        <v>9</v>
      </c>
      <c r="B71" t="s">
        <v>10</v>
      </c>
      <c r="C71" t="s">
        <v>11</v>
      </c>
      <c r="D71">
        <v>2005</v>
      </c>
      <c r="E71">
        <v>48690</v>
      </c>
      <c r="F71">
        <v>89519.999999999985</v>
      </c>
      <c r="G71">
        <v>7710</v>
      </c>
      <c r="H71">
        <v>150120</v>
      </c>
    </row>
    <row r="72" spans="1:8" x14ac:dyDescent="0.25">
      <c r="A72" t="s">
        <v>9</v>
      </c>
      <c r="B72" t="s">
        <v>10</v>
      </c>
      <c r="C72" t="s">
        <v>11</v>
      </c>
      <c r="D72">
        <v>2006</v>
      </c>
      <c r="E72">
        <v>48580</v>
      </c>
      <c r="F72">
        <v>86950</v>
      </c>
      <c r="G72">
        <v>8069.99999999999</v>
      </c>
      <c r="H72">
        <v>148130</v>
      </c>
    </row>
    <row r="73" spans="1:8" x14ac:dyDescent="0.25">
      <c r="A73" t="s">
        <v>9</v>
      </c>
      <c r="B73" t="s">
        <v>10</v>
      </c>
      <c r="C73" t="s">
        <v>11</v>
      </c>
      <c r="D73">
        <v>2007</v>
      </c>
      <c r="E73">
        <v>48530</v>
      </c>
      <c r="F73">
        <v>93690</v>
      </c>
      <c r="G73">
        <v>8120</v>
      </c>
      <c r="H73">
        <v>155260</v>
      </c>
    </row>
    <row r="74" spans="1:8" x14ac:dyDescent="0.25">
      <c r="A74" t="s">
        <v>9</v>
      </c>
      <c r="B74" t="s">
        <v>10</v>
      </c>
      <c r="C74" t="s">
        <v>11</v>
      </c>
      <c r="D74">
        <v>2008</v>
      </c>
      <c r="E74">
        <v>48190</v>
      </c>
      <c r="F74">
        <v>98270</v>
      </c>
      <c r="G74">
        <v>7770</v>
      </c>
      <c r="H74">
        <v>159720</v>
      </c>
    </row>
    <row r="75" spans="1:8" x14ac:dyDescent="0.25">
      <c r="A75" t="s">
        <v>9</v>
      </c>
      <c r="B75" t="s">
        <v>10</v>
      </c>
      <c r="C75" t="s">
        <v>11</v>
      </c>
      <c r="D75">
        <v>2009</v>
      </c>
      <c r="E75">
        <v>48190</v>
      </c>
      <c r="F75">
        <v>106360</v>
      </c>
      <c r="G75">
        <v>8310</v>
      </c>
      <c r="H75">
        <v>168850</v>
      </c>
    </row>
    <row r="76" spans="1:8" x14ac:dyDescent="0.25">
      <c r="A76" t="s">
        <v>9</v>
      </c>
      <c r="B76" t="s">
        <v>10</v>
      </c>
      <c r="C76" t="s">
        <v>11</v>
      </c>
      <c r="D76">
        <v>2010</v>
      </c>
      <c r="E76">
        <v>48240</v>
      </c>
      <c r="F76">
        <v>106250</v>
      </c>
      <c r="G76">
        <v>8530</v>
      </c>
      <c r="H76">
        <v>169590</v>
      </c>
    </row>
    <row r="77" spans="1:8" x14ac:dyDescent="0.25">
      <c r="A77" t="s">
        <v>9</v>
      </c>
      <c r="B77" t="s">
        <v>10</v>
      </c>
      <c r="C77" t="s">
        <v>11</v>
      </c>
      <c r="D77">
        <v>2011</v>
      </c>
      <c r="E77">
        <v>48500</v>
      </c>
      <c r="F77">
        <v>117609.99999999999</v>
      </c>
      <c r="G77">
        <v>9180</v>
      </c>
      <c r="H77">
        <v>181790</v>
      </c>
    </row>
    <row r="78" spans="1:8" x14ac:dyDescent="0.25">
      <c r="A78" t="s">
        <v>9</v>
      </c>
      <c r="B78" t="s">
        <v>10</v>
      </c>
      <c r="C78" t="s">
        <v>11</v>
      </c>
      <c r="D78">
        <v>2012</v>
      </c>
      <c r="E78">
        <v>48980</v>
      </c>
      <c r="F78">
        <v>125820</v>
      </c>
      <c r="G78">
        <v>10230</v>
      </c>
      <c r="H78">
        <v>191880</v>
      </c>
    </row>
    <row r="79" spans="1:8" x14ac:dyDescent="0.25">
      <c r="A79" t="s">
        <v>9</v>
      </c>
      <c r="B79" t="s">
        <v>10</v>
      </c>
      <c r="C79" t="s">
        <v>11</v>
      </c>
      <c r="D79">
        <v>2013</v>
      </c>
      <c r="E79">
        <v>48910</v>
      </c>
      <c r="F79">
        <v>129440</v>
      </c>
      <c r="G79">
        <v>10600</v>
      </c>
      <c r="H79">
        <v>196160</v>
      </c>
    </row>
    <row r="80" spans="1:8" x14ac:dyDescent="0.25">
      <c r="A80" t="s">
        <v>9</v>
      </c>
      <c r="B80" t="s">
        <v>10</v>
      </c>
      <c r="C80" t="s">
        <v>11</v>
      </c>
      <c r="D80">
        <v>2014</v>
      </c>
      <c r="E80">
        <v>49290</v>
      </c>
      <c r="F80">
        <v>138300</v>
      </c>
      <c r="G80">
        <v>11360</v>
      </c>
      <c r="H80">
        <v>205810</v>
      </c>
    </row>
    <row r="81" spans="1:8" x14ac:dyDescent="0.25">
      <c r="A81" t="s">
        <v>9</v>
      </c>
      <c r="B81" t="s">
        <v>10</v>
      </c>
      <c r="C81" t="s">
        <v>11</v>
      </c>
      <c r="D81">
        <v>2015</v>
      </c>
      <c r="E81">
        <v>49310</v>
      </c>
      <c r="F81">
        <v>146400</v>
      </c>
      <c r="G81">
        <v>11880</v>
      </c>
      <c r="H81">
        <v>214810</v>
      </c>
    </row>
    <row r="82" spans="1:8" x14ac:dyDescent="0.25">
      <c r="A82" t="s">
        <v>9</v>
      </c>
      <c r="B82" t="s">
        <v>10</v>
      </c>
      <c r="C82" t="s">
        <v>11</v>
      </c>
      <c r="D82">
        <v>2016</v>
      </c>
      <c r="E82">
        <v>49450</v>
      </c>
      <c r="F82">
        <v>143800</v>
      </c>
      <c r="G82">
        <v>11910</v>
      </c>
      <c r="H82">
        <v>212490</v>
      </c>
    </row>
    <row r="83" spans="1:8" x14ac:dyDescent="0.25">
      <c r="A83" t="s">
        <v>12</v>
      </c>
      <c r="B83" t="s">
        <v>12</v>
      </c>
      <c r="C83" t="s">
        <v>13</v>
      </c>
      <c r="D83">
        <v>1990</v>
      </c>
      <c r="E83">
        <v>20</v>
      </c>
      <c r="F83">
        <v>-20</v>
      </c>
      <c r="G83">
        <v>0</v>
      </c>
      <c r="H83">
        <v>0</v>
      </c>
    </row>
    <row r="84" spans="1:8" x14ac:dyDescent="0.25">
      <c r="A84" t="s">
        <v>12</v>
      </c>
      <c r="B84" t="s">
        <v>12</v>
      </c>
      <c r="C84" t="s">
        <v>13</v>
      </c>
      <c r="D84">
        <v>1991</v>
      </c>
      <c r="E84">
        <v>20</v>
      </c>
      <c r="F84">
        <v>-20</v>
      </c>
      <c r="G84">
        <v>0</v>
      </c>
      <c r="H84">
        <v>10</v>
      </c>
    </row>
    <row r="85" spans="1:8" x14ac:dyDescent="0.25">
      <c r="A85" t="s">
        <v>12</v>
      </c>
      <c r="B85" t="s">
        <v>12</v>
      </c>
      <c r="C85" t="s">
        <v>13</v>
      </c>
      <c r="D85">
        <v>1992</v>
      </c>
      <c r="E85">
        <v>20</v>
      </c>
      <c r="F85">
        <v>-20</v>
      </c>
      <c r="G85">
        <v>0</v>
      </c>
      <c r="H85">
        <v>10</v>
      </c>
    </row>
    <row r="86" spans="1:8" x14ac:dyDescent="0.25">
      <c r="A86" t="s">
        <v>12</v>
      </c>
      <c r="B86" t="s">
        <v>12</v>
      </c>
      <c r="C86" t="s">
        <v>13</v>
      </c>
      <c r="D86">
        <v>1993</v>
      </c>
      <c r="E86">
        <v>30</v>
      </c>
      <c r="F86">
        <v>-20</v>
      </c>
      <c r="G86">
        <v>0</v>
      </c>
      <c r="H86">
        <v>10</v>
      </c>
    </row>
    <row r="87" spans="1:8" x14ac:dyDescent="0.25">
      <c r="A87" t="s">
        <v>12</v>
      </c>
      <c r="B87" t="s">
        <v>12</v>
      </c>
      <c r="C87" t="s">
        <v>13</v>
      </c>
      <c r="D87">
        <v>1994</v>
      </c>
      <c r="E87">
        <v>30</v>
      </c>
      <c r="F87">
        <v>-20</v>
      </c>
      <c r="G87">
        <v>0</v>
      </c>
      <c r="H87">
        <v>10</v>
      </c>
    </row>
    <row r="88" spans="1:8" x14ac:dyDescent="0.25">
      <c r="A88" t="s">
        <v>12</v>
      </c>
      <c r="B88" t="s">
        <v>12</v>
      </c>
      <c r="C88" t="s">
        <v>13</v>
      </c>
      <c r="D88">
        <v>1995</v>
      </c>
      <c r="E88">
        <v>30</v>
      </c>
      <c r="F88">
        <v>-20</v>
      </c>
      <c r="G88">
        <v>0</v>
      </c>
      <c r="H88">
        <v>10</v>
      </c>
    </row>
    <row r="89" spans="1:8" x14ac:dyDescent="0.25">
      <c r="A89" t="s">
        <v>12</v>
      </c>
      <c r="B89" t="s">
        <v>12</v>
      </c>
      <c r="C89" t="s">
        <v>13</v>
      </c>
      <c r="D89">
        <v>1996</v>
      </c>
      <c r="E89">
        <v>30</v>
      </c>
      <c r="F89">
        <v>-20</v>
      </c>
      <c r="G89">
        <v>0</v>
      </c>
      <c r="H89">
        <v>20</v>
      </c>
    </row>
    <row r="90" spans="1:8" x14ac:dyDescent="0.25">
      <c r="A90" t="s">
        <v>12</v>
      </c>
      <c r="B90" t="s">
        <v>12</v>
      </c>
      <c r="C90" t="s">
        <v>13</v>
      </c>
      <c r="D90">
        <v>1997</v>
      </c>
      <c r="E90">
        <v>30</v>
      </c>
      <c r="F90">
        <v>-20</v>
      </c>
      <c r="G90">
        <v>0</v>
      </c>
      <c r="H90">
        <v>20</v>
      </c>
    </row>
    <row r="91" spans="1:8" x14ac:dyDescent="0.25">
      <c r="A91" t="s">
        <v>12</v>
      </c>
      <c r="B91" t="s">
        <v>12</v>
      </c>
      <c r="C91" t="s">
        <v>13</v>
      </c>
      <c r="D91">
        <v>1998</v>
      </c>
      <c r="E91">
        <v>30</v>
      </c>
      <c r="F91">
        <v>-20</v>
      </c>
      <c r="G91">
        <v>0</v>
      </c>
      <c r="H91">
        <v>30</v>
      </c>
    </row>
    <row r="92" spans="1:8" x14ac:dyDescent="0.25">
      <c r="A92" t="s">
        <v>12</v>
      </c>
      <c r="B92" t="s">
        <v>12</v>
      </c>
      <c r="C92" t="s">
        <v>13</v>
      </c>
      <c r="D92">
        <v>1999</v>
      </c>
      <c r="E92">
        <v>30</v>
      </c>
      <c r="F92">
        <v>-20</v>
      </c>
      <c r="G92">
        <v>0</v>
      </c>
      <c r="H92">
        <v>30</v>
      </c>
    </row>
    <row r="93" spans="1:8" x14ac:dyDescent="0.25">
      <c r="A93" t="s">
        <v>12</v>
      </c>
      <c r="B93" t="s">
        <v>12</v>
      </c>
      <c r="C93" t="s">
        <v>13</v>
      </c>
      <c r="D93">
        <v>2000</v>
      </c>
      <c r="E93">
        <v>30</v>
      </c>
      <c r="F93">
        <v>-20</v>
      </c>
      <c r="G93">
        <v>0</v>
      </c>
      <c r="H93">
        <v>40</v>
      </c>
    </row>
    <row r="94" spans="1:8" x14ac:dyDescent="0.25">
      <c r="A94" t="s">
        <v>12</v>
      </c>
      <c r="B94" t="s">
        <v>12</v>
      </c>
      <c r="C94" t="s">
        <v>13</v>
      </c>
      <c r="D94">
        <v>2001</v>
      </c>
      <c r="E94">
        <v>30</v>
      </c>
      <c r="F94">
        <v>-30</v>
      </c>
      <c r="G94">
        <v>0</v>
      </c>
      <c r="H94">
        <v>40</v>
      </c>
    </row>
    <row r="95" spans="1:8" x14ac:dyDescent="0.25">
      <c r="A95" t="s">
        <v>12</v>
      </c>
      <c r="B95" t="s">
        <v>12</v>
      </c>
      <c r="C95" t="s">
        <v>13</v>
      </c>
      <c r="D95">
        <v>2002</v>
      </c>
      <c r="E95">
        <v>40</v>
      </c>
      <c r="F95">
        <v>-30</v>
      </c>
      <c r="G95">
        <v>0</v>
      </c>
      <c r="H95">
        <v>50</v>
      </c>
    </row>
    <row r="96" spans="1:8" x14ac:dyDescent="0.25">
      <c r="A96" t="s">
        <v>12</v>
      </c>
      <c r="B96" t="s">
        <v>12</v>
      </c>
      <c r="C96" t="s">
        <v>13</v>
      </c>
      <c r="D96">
        <v>2003</v>
      </c>
      <c r="E96">
        <v>40</v>
      </c>
      <c r="F96">
        <v>-30</v>
      </c>
      <c r="G96">
        <v>0</v>
      </c>
      <c r="H96">
        <v>50</v>
      </c>
    </row>
    <row r="97" spans="1:8" x14ac:dyDescent="0.25">
      <c r="A97" t="s">
        <v>12</v>
      </c>
      <c r="B97" t="s">
        <v>12</v>
      </c>
      <c r="C97" t="s">
        <v>13</v>
      </c>
      <c r="D97">
        <v>2004</v>
      </c>
      <c r="E97">
        <v>40</v>
      </c>
      <c r="F97">
        <v>-30</v>
      </c>
      <c r="G97">
        <v>0</v>
      </c>
      <c r="H97">
        <v>50</v>
      </c>
    </row>
    <row r="98" spans="1:8" x14ac:dyDescent="0.25">
      <c r="A98" t="s">
        <v>12</v>
      </c>
      <c r="B98" t="s">
        <v>12</v>
      </c>
      <c r="C98" t="s">
        <v>13</v>
      </c>
      <c r="D98">
        <v>2005</v>
      </c>
      <c r="E98">
        <v>40</v>
      </c>
      <c r="F98">
        <v>-30</v>
      </c>
      <c r="G98">
        <v>0</v>
      </c>
      <c r="H98">
        <v>50</v>
      </c>
    </row>
    <row r="99" spans="1:8" x14ac:dyDescent="0.25">
      <c r="A99" t="s">
        <v>12</v>
      </c>
      <c r="B99" t="s">
        <v>12</v>
      </c>
      <c r="C99" t="s">
        <v>13</v>
      </c>
      <c r="D99">
        <v>2006</v>
      </c>
      <c r="E99">
        <v>40</v>
      </c>
      <c r="F99">
        <v>-40</v>
      </c>
      <c r="G99">
        <v>0</v>
      </c>
      <c r="H99">
        <v>60</v>
      </c>
    </row>
    <row r="100" spans="1:8" x14ac:dyDescent="0.25">
      <c r="A100" t="s">
        <v>12</v>
      </c>
      <c r="B100" t="s">
        <v>12</v>
      </c>
      <c r="C100" t="s">
        <v>13</v>
      </c>
      <c r="D100">
        <v>2007</v>
      </c>
      <c r="E100">
        <v>50</v>
      </c>
      <c r="F100">
        <v>-40</v>
      </c>
      <c r="G100">
        <v>0</v>
      </c>
      <c r="H100">
        <v>60</v>
      </c>
    </row>
    <row r="101" spans="1:8" x14ac:dyDescent="0.25">
      <c r="A101" t="s">
        <v>12</v>
      </c>
      <c r="B101" t="s">
        <v>12</v>
      </c>
      <c r="C101" t="s">
        <v>13</v>
      </c>
      <c r="D101">
        <v>2008</v>
      </c>
      <c r="E101">
        <v>50</v>
      </c>
      <c r="F101">
        <v>-40</v>
      </c>
      <c r="G101">
        <v>0</v>
      </c>
      <c r="H101">
        <v>60</v>
      </c>
    </row>
    <row r="102" spans="1:8" x14ac:dyDescent="0.25">
      <c r="A102" t="s">
        <v>12</v>
      </c>
      <c r="B102" t="s">
        <v>12</v>
      </c>
      <c r="C102" t="s">
        <v>13</v>
      </c>
      <c r="D102">
        <v>2009</v>
      </c>
      <c r="E102">
        <v>50</v>
      </c>
      <c r="F102">
        <v>-40</v>
      </c>
      <c r="G102">
        <v>0</v>
      </c>
      <c r="H102">
        <v>60</v>
      </c>
    </row>
    <row r="103" spans="1:8" x14ac:dyDescent="0.25">
      <c r="A103" t="s">
        <v>12</v>
      </c>
      <c r="B103" t="s">
        <v>12</v>
      </c>
      <c r="C103" t="s">
        <v>13</v>
      </c>
      <c r="D103">
        <v>2010</v>
      </c>
      <c r="E103">
        <v>50</v>
      </c>
      <c r="F103">
        <v>-40</v>
      </c>
      <c r="G103">
        <v>0</v>
      </c>
      <c r="H103">
        <v>70</v>
      </c>
    </row>
    <row r="104" spans="1:8" x14ac:dyDescent="0.25">
      <c r="A104" t="s">
        <v>12</v>
      </c>
      <c r="B104" t="s">
        <v>12</v>
      </c>
      <c r="C104" t="s">
        <v>13</v>
      </c>
      <c r="D104">
        <v>2011</v>
      </c>
      <c r="E104">
        <v>50</v>
      </c>
      <c r="F104">
        <v>-20</v>
      </c>
      <c r="G104">
        <v>0</v>
      </c>
      <c r="H104">
        <v>90</v>
      </c>
    </row>
    <row r="105" spans="1:8" x14ac:dyDescent="0.25">
      <c r="A105" t="s">
        <v>12</v>
      </c>
      <c r="B105" t="s">
        <v>12</v>
      </c>
      <c r="C105" t="s">
        <v>13</v>
      </c>
      <c r="D105">
        <v>2012</v>
      </c>
      <c r="E105">
        <v>50</v>
      </c>
      <c r="F105">
        <v>-20</v>
      </c>
      <c r="G105">
        <v>0</v>
      </c>
      <c r="H105">
        <v>90</v>
      </c>
    </row>
    <row r="106" spans="1:8" x14ac:dyDescent="0.25">
      <c r="A106" t="s">
        <v>12</v>
      </c>
      <c r="B106" t="s">
        <v>12</v>
      </c>
      <c r="C106" t="s">
        <v>13</v>
      </c>
      <c r="D106">
        <v>2013</v>
      </c>
      <c r="E106">
        <v>50</v>
      </c>
      <c r="F106">
        <v>-20</v>
      </c>
      <c r="G106">
        <v>0</v>
      </c>
      <c r="H106">
        <v>90</v>
      </c>
    </row>
    <row r="107" spans="1:8" x14ac:dyDescent="0.25">
      <c r="A107" t="s">
        <v>12</v>
      </c>
      <c r="B107" t="s">
        <v>12</v>
      </c>
      <c r="C107" t="s">
        <v>13</v>
      </c>
      <c r="D107">
        <v>2014</v>
      </c>
      <c r="E107">
        <v>50</v>
      </c>
      <c r="F107">
        <v>-20</v>
      </c>
      <c r="G107">
        <v>0</v>
      </c>
      <c r="H107">
        <v>90</v>
      </c>
    </row>
    <row r="108" spans="1:8" x14ac:dyDescent="0.25">
      <c r="A108" t="s">
        <v>12</v>
      </c>
      <c r="B108" t="s">
        <v>12</v>
      </c>
      <c r="C108" t="s">
        <v>13</v>
      </c>
      <c r="D108">
        <v>2015</v>
      </c>
      <c r="E108">
        <v>50</v>
      </c>
      <c r="F108">
        <v>-20</v>
      </c>
      <c r="G108">
        <v>0</v>
      </c>
      <c r="H108">
        <v>90</v>
      </c>
    </row>
    <row r="109" spans="1:8" x14ac:dyDescent="0.25">
      <c r="A109" t="s">
        <v>12</v>
      </c>
      <c r="B109" t="s">
        <v>12</v>
      </c>
      <c r="C109" t="s">
        <v>13</v>
      </c>
      <c r="D109">
        <v>2016</v>
      </c>
      <c r="E109">
        <v>50</v>
      </c>
      <c r="F109">
        <v>-20</v>
      </c>
      <c r="G109">
        <v>0</v>
      </c>
      <c r="H109">
        <v>90</v>
      </c>
    </row>
    <row r="110" spans="1:8" x14ac:dyDescent="0.25">
      <c r="A110" t="s">
        <v>14</v>
      </c>
      <c r="B110" t="s">
        <v>14</v>
      </c>
      <c r="C110" t="s">
        <v>15</v>
      </c>
      <c r="D110">
        <v>1990</v>
      </c>
      <c r="E110">
        <v>39070</v>
      </c>
      <c r="F110">
        <v>93090</v>
      </c>
      <c r="G110">
        <v>18440</v>
      </c>
      <c r="H110">
        <v>151600</v>
      </c>
    </row>
    <row r="111" spans="1:8" x14ac:dyDescent="0.25">
      <c r="A111" t="s">
        <v>14</v>
      </c>
      <c r="B111" t="s">
        <v>14</v>
      </c>
      <c r="C111" t="s">
        <v>15</v>
      </c>
      <c r="D111">
        <v>1991</v>
      </c>
      <c r="E111">
        <v>39500</v>
      </c>
      <c r="F111">
        <v>93400</v>
      </c>
      <c r="G111">
        <v>18470</v>
      </c>
      <c r="H111">
        <v>152260</v>
      </c>
    </row>
    <row r="112" spans="1:8" x14ac:dyDescent="0.25">
      <c r="A112" t="s">
        <v>14</v>
      </c>
      <c r="B112" t="s">
        <v>14</v>
      </c>
      <c r="C112" t="s">
        <v>15</v>
      </c>
      <c r="D112">
        <v>1992</v>
      </c>
      <c r="E112">
        <v>39940</v>
      </c>
      <c r="F112">
        <v>93050</v>
      </c>
      <c r="G112">
        <v>18520</v>
      </c>
      <c r="H112">
        <v>152310</v>
      </c>
    </row>
    <row r="113" spans="1:8" x14ac:dyDescent="0.25">
      <c r="A113" t="s">
        <v>14</v>
      </c>
      <c r="B113" t="s">
        <v>14</v>
      </c>
      <c r="C113" t="s">
        <v>15</v>
      </c>
      <c r="D113">
        <v>1993</v>
      </c>
      <c r="E113">
        <v>40230</v>
      </c>
      <c r="F113">
        <v>93650</v>
      </c>
      <c r="G113">
        <v>18470</v>
      </c>
      <c r="H113">
        <v>153270</v>
      </c>
    </row>
    <row r="114" spans="1:8" x14ac:dyDescent="0.25">
      <c r="A114" t="s">
        <v>14</v>
      </c>
      <c r="B114" t="s">
        <v>14</v>
      </c>
      <c r="C114" t="s">
        <v>15</v>
      </c>
      <c r="D114">
        <v>1994</v>
      </c>
      <c r="E114">
        <v>40650</v>
      </c>
      <c r="F114">
        <v>93290</v>
      </c>
      <c r="G114">
        <v>18410</v>
      </c>
      <c r="H114">
        <v>153660</v>
      </c>
    </row>
    <row r="115" spans="1:8" x14ac:dyDescent="0.25">
      <c r="A115" t="s">
        <v>14</v>
      </c>
      <c r="B115" t="s">
        <v>14</v>
      </c>
      <c r="C115" t="s">
        <v>15</v>
      </c>
      <c r="D115">
        <v>1995</v>
      </c>
      <c r="E115">
        <v>40920</v>
      </c>
      <c r="F115">
        <v>97440</v>
      </c>
      <c r="G115">
        <v>18410</v>
      </c>
      <c r="H115">
        <v>158000</v>
      </c>
    </row>
    <row r="116" spans="1:8" x14ac:dyDescent="0.25">
      <c r="A116" t="s">
        <v>14</v>
      </c>
      <c r="B116" t="s">
        <v>14</v>
      </c>
      <c r="C116" t="s">
        <v>15</v>
      </c>
      <c r="D116">
        <v>1996</v>
      </c>
      <c r="E116">
        <v>48090</v>
      </c>
      <c r="F116">
        <v>93640</v>
      </c>
      <c r="G116">
        <v>19640</v>
      </c>
      <c r="H116">
        <v>162390</v>
      </c>
    </row>
    <row r="117" spans="1:8" x14ac:dyDescent="0.25">
      <c r="A117" t="s">
        <v>14</v>
      </c>
      <c r="B117" t="s">
        <v>14</v>
      </c>
      <c r="C117" t="s">
        <v>15</v>
      </c>
      <c r="D117">
        <v>1997</v>
      </c>
      <c r="E117">
        <v>46000</v>
      </c>
      <c r="F117">
        <v>91100</v>
      </c>
      <c r="G117">
        <v>18850</v>
      </c>
      <c r="H117">
        <v>157080</v>
      </c>
    </row>
    <row r="118" spans="1:8" x14ac:dyDescent="0.25">
      <c r="A118" t="s">
        <v>14</v>
      </c>
      <c r="B118" t="s">
        <v>14</v>
      </c>
      <c r="C118" t="s">
        <v>15</v>
      </c>
      <c r="D118">
        <v>1998</v>
      </c>
      <c r="E118">
        <v>52880</v>
      </c>
      <c r="F118">
        <v>95350</v>
      </c>
      <c r="G118">
        <v>21760</v>
      </c>
      <c r="H118">
        <v>170760</v>
      </c>
    </row>
    <row r="119" spans="1:8" x14ac:dyDescent="0.25">
      <c r="A119" t="s">
        <v>14</v>
      </c>
      <c r="B119" t="s">
        <v>14</v>
      </c>
      <c r="C119" t="s">
        <v>15</v>
      </c>
      <c r="D119">
        <v>1999</v>
      </c>
      <c r="E119">
        <v>49680</v>
      </c>
      <c r="F119">
        <v>92060</v>
      </c>
      <c r="G119">
        <v>20120</v>
      </c>
      <c r="H119">
        <v>163150</v>
      </c>
    </row>
    <row r="120" spans="1:8" x14ac:dyDescent="0.25">
      <c r="A120" t="s">
        <v>14</v>
      </c>
      <c r="B120" t="s">
        <v>14</v>
      </c>
      <c r="C120" t="s">
        <v>15</v>
      </c>
      <c r="D120">
        <v>2000</v>
      </c>
      <c r="E120">
        <v>47490</v>
      </c>
      <c r="F120">
        <v>94980</v>
      </c>
      <c r="G120">
        <v>19310</v>
      </c>
      <c r="H120">
        <v>163230</v>
      </c>
    </row>
    <row r="121" spans="1:8" x14ac:dyDescent="0.25">
      <c r="A121" t="s">
        <v>14</v>
      </c>
      <c r="B121" t="s">
        <v>14</v>
      </c>
      <c r="C121" t="s">
        <v>15</v>
      </c>
      <c r="D121">
        <v>2001</v>
      </c>
      <c r="E121">
        <v>41340</v>
      </c>
      <c r="F121">
        <v>83710</v>
      </c>
      <c r="G121">
        <v>18450</v>
      </c>
      <c r="H121">
        <v>145070</v>
      </c>
    </row>
    <row r="122" spans="1:8" x14ac:dyDescent="0.25">
      <c r="A122" t="s">
        <v>14</v>
      </c>
      <c r="B122" t="s">
        <v>14</v>
      </c>
      <c r="C122" t="s">
        <v>15</v>
      </c>
      <c r="D122">
        <v>2002</v>
      </c>
      <c r="E122">
        <v>44800</v>
      </c>
      <c r="F122">
        <v>100580</v>
      </c>
      <c r="G122">
        <v>19050</v>
      </c>
      <c r="H122">
        <v>165799.99999999988</v>
      </c>
    </row>
    <row r="123" spans="1:8" x14ac:dyDescent="0.25">
      <c r="A123" t="s">
        <v>14</v>
      </c>
      <c r="B123" t="s">
        <v>14</v>
      </c>
      <c r="C123" t="s">
        <v>15</v>
      </c>
      <c r="D123">
        <v>2003</v>
      </c>
      <c r="E123">
        <v>49020</v>
      </c>
      <c r="F123">
        <v>110560</v>
      </c>
      <c r="G123">
        <v>21280</v>
      </c>
      <c r="H123">
        <v>181740</v>
      </c>
    </row>
    <row r="124" spans="1:8" x14ac:dyDescent="0.25">
      <c r="A124" t="s">
        <v>14</v>
      </c>
      <c r="B124" t="s">
        <v>14</v>
      </c>
      <c r="C124" t="s">
        <v>15</v>
      </c>
      <c r="D124">
        <v>2004</v>
      </c>
      <c r="E124">
        <v>52620</v>
      </c>
      <c r="F124">
        <v>118750</v>
      </c>
      <c r="G124">
        <v>21710</v>
      </c>
      <c r="H124">
        <v>194470</v>
      </c>
    </row>
    <row r="125" spans="1:8" x14ac:dyDescent="0.25">
      <c r="A125" t="s">
        <v>14</v>
      </c>
      <c r="B125" t="s">
        <v>14</v>
      </c>
      <c r="C125" t="s">
        <v>15</v>
      </c>
      <c r="D125">
        <v>2005</v>
      </c>
      <c r="E125">
        <v>53410</v>
      </c>
      <c r="F125">
        <v>116670</v>
      </c>
      <c r="G125">
        <v>21730</v>
      </c>
      <c r="H125">
        <v>192790</v>
      </c>
    </row>
    <row r="126" spans="1:8" x14ac:dyDescent="0.25">
      <c r="A126" t="s">
        <v>14</v>
      </c>
      <c r="B126" t="s">
        <v>14</v>
      </c>
      <c r="C126" t="s">
        <v>15</v>
      </c>
      <c r="D126">
        <v>2006</v>
      </c>
      <c r="E126">
        <v>46730</v>
      </c>
      <c r="F126">
        <v>99940</v>
      </c>
      <c r="G126">
        <v>19080</v>
      </c>
      <c r="H126">
        <v>166670</v>
      </c>
    </row>
    <row r="127" spans="1:8" x14ac:dyDescent="0.25">
      <c r="A127" t="s">
        <v>14</v>
      </c>
      <c r="B127" t="s">
        <v>14</v>
      </c>
      <c r="C127" t="s">
        <v>15</v>
      </c>
      <c r="D127">
        <v>2007</v>
      </c>
      <c r="E127">
        <v>55160</v>
      </c>
      <c r="F127">
        <v>119140</v>
      </c>
      <c r="G127">
        <v>21550</v>
      </c>
      <c r="H127">
        <v>197280</v>
      </c>
    </row>
    <row r="128" spans="1:8" x14ac:dyDescent="0.25">
      <c r="A128" t="s">
        <v>14</v>
      </c>
      <c r="B128" t="s">
        <v>14</v>
      </c>
      <c r="C128" t="s">
        <v>15</v>
      </c>
      <c r="D128">
        <v>2008</v>
      </c>
      <c r="E128">
        <v>49940</v>
      </c>
      <c r="F128">
        <v>104230</v>
      </c>
      <c r="G128">
        <v>19650</v>
      </c>
      <c r="H128">
        <v>175270</v>
      </c>
    </row>
    <row r="129" spans="1:8" x14ac:dyDescent="0.25">
      <c r="A129" t="s">
        <v>14</v>
      </c>
      <c r="B129" t="s">
        <v>14</v>
      </c>
      <c r="C129" t="s">
        <v>15</v>
      </c>
      <c r="D129">
        <v>2009</v>
      </c>
      <c r="E129">
        <v>52380</v>
      </c>
      <c r="F129">
        <v>108180</v>
      </c>
      <c r="G129">
        <v>19960</v>
      </c>
      <c r="H129">
        <v>181890</v>
      </c>
    </row>
    <row r="130" spans="1:8" x14ac:dyDescent="0.25">
      <c r="A130" t="s">
        <v>14</v>
      </c>
      <c r="B130" t="s">
        <v>14</v>
      </c>
      <c r="C130" t="s">
        <v>15</v>
      </c>
      <c r="D130">
        <v>2010</v>
      </c>
      <c r="E130">
        <v>54530</v>
      </c>
      <c r="F130">
        <v>111240</v>
      </c>
      <c r="G130">
        <v>20730</v>
      </c>
      <c r="H130">
        <v>187880</v>
      </c>
    </row>
    <row r="131" spans="1:8" x14ac:dyDescent="0.25">
      <c r="A131" t="s">
        <v>14</v>
      </c>
      <c r="B131" t="s">
        <v>14</v>
      </c>
      <c r="C131" t="s">
        <v>15</v>
      </c>
      <c r="D131">
        <v>2011</v>
      </c>
      <c r="E131">
        <v>62530</v>
      </c>
      <c r="F131">
        <v>135960</v>
      </c>
      <c r="G131">
        <v>22270</v>
      </c>
      <c r="H131">
        <v>222170</v>
      </c>
    </row>
    <row r="132" spans="1:8" x14ac:dyDescent="0.25">
      <c r="A132" t="s">
        <v>14</v>
      </c>
      <c r="B132" t="s">
        <v>14</v>
      </c>
      <c r="C132" t="s">
        <v>15</v>
      </c>
      <c r="D132">
        <v>2012</v>
      </c>
      <c r="E132">
        <v>54150</v>
      </c>
      <c r="F132">
        <v>110480</v>
      </c>
      <c r="G132">
        <v>20640</v>
      </c>
      <c r="H132">
        <v>187290</v>
      </c>
    </row>
    <row r="133" spans="1:8" x14ac:dyDescent="0.25">
      <c r="A133" t="s">
        <v>14</v>
      </c>
      <c r="B133" t="s">
        <v>14</v>
      </c>
      <c r="C133" t="s">
        <v>15</v>
      </c>
      <c r="D133">
        <v>2013</v>
      </c>
      <c r="E133">
        <v>57530</v>
      </c>
      <c r="F133">
        <v>122629.99999999999</v>
      </c>
      <c r="G133">
        <v>21620</v>
      </c>
      <c r="H133">
        <v>203350</v>
      </c>
    </row>
    <row r="134" spans="1:8" x14ac:dyDescent="0.25">
      <c r="A134" t="s">
        <v>14</v>
      </c>
      <c r="B134" t="s">
        <v>14</v>
      </c>
      <c r="C134" t="s">
        <v>15</v>
      </c>
      <c r="D134">
        <v>2014</v>
      </c>
      <c r="E134">
        <v>52460</v>
      </c>
      <c r="F134">
        <v>110290</v>
      </c>
      <c r="G134">
        <v>20429.999999999989</v>
      </c>
      <c r="H134">
        <v>185380</v>
      </c>
    </row>
    <row r="135" spans="1:8" x14ac:dyDescent="0.25">
      <c r="A135" t="s">
        <v>14</v>
      </c>
      <c r="B135" t="s">
        <v>14</v>
      </c>
      <c r="C135" t="s">
        <v>15</v>
      </c>
      <c r="D135">
        <v>2015</v>
      </c>
      <c r="E135">
        <v>57970</v>
      </c>
      <c r="F135">
        <v>125809.99999999999</v>
      </c>
      <c r="G135">
        <v>21930</v>
      </c>
      <c r="H135">
        <v>208030</v>
      </c>
    </row>
    <row r="136" spans="1:8" x14ac:dyDescent="0.25">
      <c r="A136" t="s">
        <v>14</v>
      </c>
      <c r="B136" t="s">
        <v>14</v>
      </c>
      <c r="C136" t="s">
        <v>15</v>
      </c>
      <c r="D136">
        <v>2016</v>
      </c>
      <c r="E136">
        <v>51610</v>
      </c>
      <c r="F136">
        <v>107050</v>
      </c>
      <c r="G136">
        <v>21000</v>
      </c>
      <c r="H136">
        <v>181630</v>
      </c>
    </row>
    <row r="137" spans="1:8" x14ac:dyDescent="0.25">
      <c r="A137" t="s">
        <v>16</v>
      </c>
      <c r="B137" t="s">
        <v>17</v>
      </c>
      <c r="C137" t="s">
        <v>18</v>
      </c>
      <c r="D137">
        <v>1990</v>
      </c>
      <c r="E137">
        <v>130</v>
      </c>
      <c r="F137">
        <v>-20</v>
      </c>
      <c r="G137">
        <v>20</v>
      </c>
      <c r="H137">
        <v>130</v>
      </c>
    </row>
    <row r="138" spans="1:8" x14ac:dyDescent="0.25">
      <c r="A138" t="s">
        <v>16</v>
      </c>
      <c r="B138" t="s">
        <v>17</v>
      </c>
      <c r="C138" t="s">
        <v>18</v>
      </c>
      <c r="D138">
        <v>1991</v>
      </c>
      <c r="E138">
        <v>130</v>
      </c>
      <c r="F138">
        <v>-20</v>
      </c>
      <c r="G138">
        <v>20</v>
      </c>
      <c r="H138">
        <v>130</v>
      </c>
    </row>
    <row r="139" spans="1:8" x14ac:dyDescent="0.25">
      <c r="A139" t="s">
        <v>16</v>
      </c>
      <c r="B139" t="s">
        <v>17</v>
      </c>
      <c r="C139" t="s">
        <v>18</v>
      </c>
      <c r="D139">
        <v>1992</v>
      </c>
      <c r="E139">
        <v>140</v>
      </c>
      <c r="F139">
        <v>-20</v>
      </c>
      <c r="G139">
        <v>20</v>
      </c>
      <c r="H139">
        <v>150</v>
      </c>
    </row>
    <row r="140" spans="1:8" x14ac:dyDescent="0.25">
      <c r="A140" t="s">
        <v>16</v>
      </c>
      <c r="B140" t="s">
        <v>17</v>
      </c>
      <c r="C140" t="s">
        <v>18</v>
      </c>
      <c r="D140">
        <v>1993</v>
      </c>
      <c r="E140">
        <v>140</v>
      </c>
      <c r="F140">
        <v>-20</v>
      </c>
      <c r="G140">
        <v>20</v>
      </c>
      <c r="H140">
        <v>150</v>
      </c>
    </row>
    <row r="141" spans="1:8" x14ac:dyDescent="0.25">
      <c r="A141" t="s">
        <v>16</v>
      </c>
      <c r="B141" t="s">
        <v>17</v>
      </c>
      <c r="C141" t="s">
        <v>18</v>
      </c>
      <c r="D141">
        <v>1994</v>
      </c>
      <c r="E141">
        <v>150</v>
      </c>
      <c r="F141">
        <v>-20</v>
      </c>
      <c r="G141">
        <v>20</v>
      </c>
      <c r="H141">
        <v>160</v>
      </c>
    </row>
    <row r="142" spans="1:8" x14ac:dyDescent="0.25">
      <c r="A142" t="s">
        <v>16</v>
      </c>
      <c r="B142" t="s">
        <v>17</v>
      </c>
      <c r="C142" t="s">
        <v>18</v>
      </c>
      <c r="D142">
        <v>1995</v>
      </c>
      <c r="E142">
        <v>150</v>
      </c>
      <c r="F142">
        <v>-20</v>
      </c>
      <c r="G142">
        <v>20</v>
      </c>
      <c r="H142">
        <v>170</v>
      </c>
    </row>
    <row r="143" spans="1:8" x14ac:dyDescent="0.25">
      <c r="A143" t="s">
        <v>16</v>
      </c>
      <c r="B143" t="s">
        <v>17</v>
      </c>
      <c r="C143" t="s">
        <v>18</v>
      </c>
      <c r="D143">
        <v>1996</v>
      </c>
      <c r="E143">
        <v>160</v>
      </c>
      <c r="F143">
        <v>-20</v>
      </c>
      <c r="G143">
        <v>20</v>
      </c>
      <c r="H143">
        <v>190</v>
      </c>
    </row>
    <row r="144" spans="1:8" x14ac:dyDescent="0.25">
      <c r="A144" t="s">
        <v>16</v>
      </c>
      <c r="B144" t="s">
        <v>17</v>
      </c>
      <c r="C144" t="s">
        <v>18</v>
      </c>
      <c r="D144">
        <v>1997</v>
      </c>
      <c r="E144">
        <v>160</v>
      </c>
      <c r="F144">
        <v>-20</v>
      </c>
      <c r="G144">
        <v>20</v>
      </c>
      <c r="H144">
        <v>200</v>
      </c>
    </row>
    <row r="145" spans="1:8" x14ac:dyDescent="0.25">
      <c r="A145" t="s">
        <v>16</v>
      </c>
      <c r="B145" t="s">
        <v>17</v>
      </c>
      <c r="C145" t="s">
        <v>18</v>
      </c>
      <c r="D145">
        <v>1998</v>
      </c>
      <c r="E145">
        <v>170</v>
      </c>
      <c r="F145">
        <v>-20</v>
      </c>
      <c r="G145">
        <v>20</v>
      </c>
      <c r="H145">
        <v>220</v>
      </c>
    </row>
    <row r="146" spans="1:8" x14ac:dyDescent="0.25">
      <c r="A146" t="s">
        <v>16</v>
      </c>
      <c r="B146" t="s">
        <v>17</v>
      </c>
      <c r="C146" t="s">
        <v>18</v>
      </c>
      <c r="D146">
        <v>1999</v>
      </c>
      <c r="E146">
        <v>170</v>
      </c>
      <c r="F146">
        <v>-20</v>
      </c>
      <c r="G146">
        <v>20</v>
      </c>
      <c r="H146">
        <v>250</v>
      </c>
    </row>
    <row r="147" spans="1:8" x14ac:dyDescent="0.25">
      <c r="A147" t="s">
        <v>16</v>
      </c>
      <c r="B147" t="s">
        <v>17</v>
      </c>
      <c r="C147" t="s">
        <v>18</v>
      </c>
      <c r="D147">
        <v>2000</v>
      </c>
      <c r="E147">
        <v>180</v>
      </c>
      <c r="F147">
        <v>-20</v>
      </c>
      <c r="G147">
        <v>20</v>
      </c>
      <c r="H147">
        <v>260</v>
      </c>
    </row>
    <row r="148" spans="1:8" x14ac:dyDescent="0.25">
      <c r="A148" t="s">
        <v>16</v>
      </c>
      <c r="B148" t="s">
        <v>17</v>
      </c>
      <c r="C148" t="s">
        <v>18</v>
      </c>
      <c r="D148">
        <v>2001</v>
      </c>
      <c r="E148">
        <v>180</v>
      </c>
      <c r="F148">
        <v>0</v>
      </c>
      <c r="G148">
        <v>20</v>
      </c>
      <c r="H148">
        <v>300</v>
      </c>
    </row>
    <row r="149" spans="1:8" x14ac:dyDescent="0.25">
      <c r="A149" t="s">
        <v>16</v>
      </c>
      <c r="B149" t="s">
        <v>17</v>
      </c>
      <c r="C149" t="s">
        <v>18</v>
      </c>
      <c r="D149">
        <v>2002</v>
      </c>
      <c r="E149">
        <v>180</v>
      </c>
      <c r="F149">
        <v>0</v>
      </c>
      <c r="G149">
        <v>20</v>
      </c>
      <c r="H149">
        <v>320</v>
      </c>
    </row>
    <row r="150" spans="1:8" x14ac:dyDescent="0.25">
      <c r="A150" t="s">
        <v>16</v>
      </c>
      <c r="B150" t="s">
        <v>17</v>
      </c>
      <c r="C150" t="s">
        <v>18</v>
      </c>
      <c r="D150">
        <v>2003</v>
      </c>
      <c r="E150">
        <v>190</v>
      </c>
      <c r="F150">
        <v>0</v>
      </c>
      <c r="G150">
        <v>20</v>
      </c>
      <c r="H150">
        <v>350</v>
      </c>
    </row>
    <row r="151" spans="1:8" x14ac:dyDescent="0.25">
      <c r="A151" t="s">
        <v>16</v>
      </c>
      <c r="B151" t="s">
        <v>17</v>
      </c>
      <c r="C151" t="s">
        <v>18</v>
      </c>
      <c r="D151">
        <v>2004</v>
      </c>
      <c r="E151">
        <v>190</v>
      </c>
      <c r="F151">
        <v>0</v>
      </c>
      <c r="G151">
        <v>20</v>
      </c>
      <c r="H151">
        <v>370</v>
      </c>
    </row>
    <row r="152" spans="1:8" x14ac:dyDescent="0.25">
      <c r="A152" t="s">
        <v>16</v>
      </c>
      <c r="B152" t="s">
        <v>17</v>
      </c>
      <c r="C152" t="s">
        <v>18</v>
      </c>
      <c r="D152">
        <v>2005</v>
      </c>
      <c r="E152">
        <v>190</v>
      </c>
      <c r="F152">
        <v>0</v>
      </c>
      <c r="G152">
        <v>20</v>
      </c>
      <c r="H152">
        <v>380</v>
      </c>
    </row>
    <row r="153" spans="1:8" x14ac:dyDescent="0.25">
      <c r="A153" t="s">
        <v>16</v>
      </c>
      <c r="B153" t="s">
        <v>17</v>
      </c>
      <c r="C153" t="s">
        <v>18</v>
      </c>
      <c r="D153">
        <v>2006</v>
      </c>
      <c r="E153">
        <v>190</v>
      </c>
      <c r="F153">
        <v>90</v>
      </c>
      <c r="G153">
        <v>20</v>
      </c>
      <c r="H153">
        <v>520</v>
      </c>
    </row>
    <row r="154" spans="1:8" x14ac:dyDescent="0.25">
      <c r="A154" t="s">
        <v>16</v>
      </c>
      <c r="B154" t="s">
        <v>17</v>
      </c>
      <c r="C154" t="s">
        <v>18</v>
      </c>
      <c r="D154">
        <v>2007</v>
      </c>
      <c r="E154">
        <v>190</v>
      </c>
      <c r="F154">
        <v>90</v>
      </c>
      <c r="G154">
        <v>20</v>
      </c>
      <c r="H154">
        <v>550</v>
      </c>
    </row>
    <row r="155" spans="1:8" x14ac:dyDescent="0.25">
      <c r="A155" t="s">
        <v>16</v>
      </c>
      <c r="B155" t="s">
        <v>17</v>
      </c>
      <c r="C155" t="s">
        <v>18</v>
      </c>
      <c r="D155">
        <v>2008</v>
      </c>
      <c r="E155">
        <v>200</v>
      </c>
      <c r="F155">
        <v>90</v>
      </c>
      <c r="G155">
        <v>20</v>
      </c>
      <c r="H155">
        <v>580</v>
      </c>
    </row>
    <row r="156" spans="1:8" x14ac:dyDescent="0.25">
      <c r="A156" t="s">
        <v>16</v>
      </c>
      <c r="B156" t="s">
        <v>17</v>
      </c>
      <c r="C156" t="s">
        <v>18</v>
      </c>
      <c r="D156">
        <v>2009</v>
      </c>
      <c r="E156">
        <v>200</v>
      </c>
      <c r="F156">
        <v>90</v>
      </c>
      <c r="G156">
        <v>20</v>
      </c>
      <c r="H156">
        <v>620</v>
      </c>
    </row>
    <row r="157" spans="1:8" x14ac:dyDescent="0.25">
      <c r="A157" t="s">
        <v>16</v>
      </c>
      <c r="B157" t="s">
        <v>17</v>
      </c>
      <c r="C157" t="s">
        <v>18</v>
      </c>
      <c r="D157">
        <v>2010</v>
      </c>
      <c r="E157">
        <v>190</v>
      </c>
      <c r="F157">
        <v>90</v>
      </c>
      <c r="G157">
        <v>20</v>
      </c>
      <c r="H157">
        <v>640</v>
      </c>
    </row>
    <row r="158" spans="1:8" x14ac:dyDescent="0.25">
      <c r="A158" t="s">
        <v>16</v>
      </c>
      <c r="B158" t="s">
        <v>17</v>
      </c>
      <c r="C158" t="s">
        <v>18</v>
      </c>
      <c r="D158">
        <v>2011</v>
      </c>
      <c r="E158">
        <v>190</v>
      </c>
      <c r="F158">
        <v>10</v>
      </c>
      <c r="G158">
        <v>20</v>
      </c>
      <c r="H158">
        <v>570</v>
      </c>
    </row>
    <row r="159" spans="1:8" x14ac:dyDescent="0.25">
      <c r="A159" t="s">
        <v>16</v>
      </c>
      <c r="B159" t="s">
        <v>17</v>
      </c>
      <c r="C159" t="s">
        <v>18</v>
      </c>
      <c r="D159">
        <v>2012</v>
      </c>
      <c r="E159">
        <v>200</v>
      </c>
      <c r="F159">
        <v>10</v>
      </c>
      <c r="G159">
        <v>20</v>
      </c>
      <c r="H159">
        <v>580</v>
      </c>
    </row>
    <row r="160" spans="1:8" x14ac:dyDescent="0.25">
      <c r="A160" t="s">
        <v>16</v>
      </c>
      <c r="B160" t="s">
        <v>17</v>
      </c>
      <c r="C160" t="s">
        <v>18</v>
      </c>
      <c r="D160">
        <v>2013</v>
      </c>
      <c r="E160">
        <v>200</v>
      </c>
      <c r="F160">
        <v>10</v>
      </c>
      <c r="G160">
        <v>20</v>
      </c>
      <c r="H160">
        <v>590</v>
      </c>
    </row>
    <row r="161" spans="1:8" x14ac:dyDescent="0.25">
      <c r="A161" t="s">
        <v>16</v>
      </c>
      <c r="B161" t="s">
        <v>17</v>
      </c>
      <c r="C161" t="s">
        <v>18</v>
      </c>
      <c r="D161">
        <v>2014</v>
      </c>
      <c r="E161">
        <v>200</v>
      </c>
      <c r="F161">
        <v>10</v>
      </c>
      <c r="G161">
        <v>20</v>
      </c>
      <c r="H161">
        <v>600</v>
      </c>
    </row>
    <row r="162" spans="1:8" x14ac:dyDescent="0.25">
      <c r="A162" t="s">
        <v>16</v>
      </c>
      <c r="B162" t="s">
        <v>17</v>
      </c>
      <c r="C162" t="s">
        <v>18</v>
      </c>
      <c r="D162">
        <v>2015</v>
      </c>
      <c r="E162">
        <v>190</v>
      </c>
      <c r="F162">
        <v>10</v>
      </c>
      <c r="G162">
        <v>20</v>
      </c>
      <c r="H162">
        <v>620</v>
      </c>
    </row>
    <row r="163" spans="1:8" x14ac:dyDescent="0.25">
      <c r="A163" t="s">
        <v>16</v>
      </c>
      <c r="B163" t="s">
        <v>17</v>
      </c>
      <c r="C163" t="s">
        <v>18</v>
      </c>
      <c r="D163">
        <v>2016</v>
      </c>
      <c r="E163">
        <v>200</v>
      </c>
      <c r="F163">
        <v>10</v>
      </c>
      <c r="G163">
        <v>20</v>
      </c>
      <c r="H163">
        <v>640</v>
      </c>
    </row>
    <row r="164" spans="1:8" x14ac:dyDescent="0.25">
      <c r="A164" t="s">
        <v>19</v>
      </c>
      <c r="B164" t="s">
        <v>19</v>
      </c>
      <c r="C164" t="s">
        <v>20</v>
      </c>
      <c r="D164">
        <v>1990</v>
      </c>
      <c r="E164">
        <v>113990</v>
      </c>
      <c r="F164">
        <v>175830</v>
      </c>
      <c r="G164">
        <v>37960</v>
      </c>
      <c r="H164">
        <v>331840</v>
      </c>
    </row>
    <row r="165" spans="1:8" x14ac:dyDescent="0.25">
      <c r="A165" t="s">
        <v>19</v>
      </c>
      <c r="B165" t="s">
        <v>19</v>
      </c>
      <c r="C165" t="s">
        <v>20</v>
      </c>
      <c r="D165">
        <v>1991</v>
      </c>
      <c r="E165">
        <v>113800</v>
      </c>
      <c r="F165">
        <v>181180</v>
      </c>
      <c r="G165">
        <v>37820</v>
      </c>
      <c r="H165">
        <v>335970</v>
      </c>
    </row>
    <row r="166" spans="1:8" x14ac:dyDescent="0.25">
      <c r="A166" t="s">
        <v>19</v>
      </c>
      <c r="B166" t="s">
        <v>19</v>
      </c>
      <c r="C166" t="s">
        <v>20</v>
      </c>
      <c r="D166">
        <v>1992</v>
      </c>
      <c r="E166">
        <v>115640</v>
      </c>
      <c r="F166">
        <v>183070</v>
      </c>
      <c r="G166">
        <v>38550</v>
      </c>
      <c r="H166">
        <v>340240</v>
      </c>
    </row>
    <row r="167" spans="1:8" x14ac:dyDescent="0.25">
      <c r="A167" t="s">
        <v>19</v>
      </c>
      <c r="B167" t="s">
        <v>19</v>
      </c>
      <c r="C167" t="s">
        <v>20</v>
      </c>
      <c r="D167">
        <v>1993</v>
      </c>
      <c r="E167">
        <v>115120</v>
      </c>
      <c r="F167">
        <v>184210</v>
      </c>
      <c r="G167">
        <v>38080</v>
      </c>
      <c r="H167">
        <v>339910</v>
      </c>
    </row>
    <row r="168" spans="1:8" x14ac:dyDescent="0.25">
      <c r="A168" t="s">
        <v>19</v>
      </c>
      <c r="B168" t="s">
        <v>19</v>
      </c>
      <c r="C168" t="s">
        <v>20</v>
      </c>
      <c r="D168">
        <v>1994</v>
      </c>
      <c r="E168">
        <v>116590</v>
      </c>
      <c r="F168">
        <v>191930</v>
      </c>
      <c r="G168">
        <v>39090</v>
      </c>
      <c r="H168">
        <v>350849.99999999988</v>
      </c>
    </row>
    <row r="169" spans="1:8" x14ac:dyDescent="0.25">
      <c r="A169" t="s">
        <v>19</v>
      </c>
      <c r="B169" t="s">
        <v>19</v>
      </c>
      <c r="C169" t="s">
        <v>20</v>
      </c>
      <c r="D169">
        <v>1995</v>
      </c>
      <c r="E169">
        <v>117000</v>
      </c>
      <c r="F169">
        <v>193950</v>
      </c>
      <c r="G169">
        <v>39170</v>
      </c>
      <c r="H169">
        <v>354620</v>
      </c>
    </row>
    <row r="170" spans="1:8" x14ac:dyDescent="0.25">
      <c r="A170" t="s">
        <v>19</v>
      </c>
      <c r="B170" t="s">
        <v>19</v>
      </c>
      <c r="C170" t="s">
        <v>20</v>
      </c>
      <c r="D170">
        <v>1996</v>
      </c>
      <c r="E170">
        <v>111100</v>
      </c>
      <c r="F170">
        <v>200480</v>
      </c>
      <c r="G170">
        <v>38060</v>
      </c>
      <c r="H170">
        <v>355200</v>
      </c>
    </row>
    <row r="171" spans="1:8" x14ac:dyDescent="0.25">
      <c r="A171" t="s">
        <v>19</v>
      </c>
      <c r="B171" t="s">
        <v>19</v>
      </c>
      <c r="C171" t="s">
        <v>20</v>
      </c>
      <c r="D171">
        <v>1997</v>
      </c>
      <c r="E171">
        <v>111680</v>
      </c>
      <c r="F171">
        <v>204020</v>
      </c>
      <c r="G171">
        <v>38590</v>
      </c>
      <c r="H171">
        <v>360810</v>
      </c>
    </row>
    <row r="172" spans="1:8" x14ac:dyDescent="0.25">
      <c r="A172" t="s">
        <v>19</v>
      </c>
      <c r="B172" t="s">
        <v>19</v>
      </c>
      <c r="C172" t="s">
        <v>20</v>
      </c>
      <c r="D172">
        <v>1998</v>
      </c>
      <c r="E172">
        <v>110100</v>
      </c>
      <c r="F172">
        <v>208790</v>
      </c>
      <c r="G172">
        <v>38190</v>
      </c>
      <c r="H172">
        <v>363890</v>
      </c>
    </row>
    <row r="173" spans="1:8" x14ac:dyDescent="0.25">
      <c r="A173" t="s">
        <v>19</v>
      </c>
      <c r="B173" t="s">
        <v>19</v>
      </c>
      <c r="C173" t="s">
        <v>20</v>
      </c>
      <c r="D173">
        <v>1999</v>
      </c>
      <c r="E173">
        <v>113890</v>
      </c>
      <c r="F173">
        <v>211390</v>
      </c>
      <c r="G173">
        <v>38820</v>
      </c>
      <c r="H173">
        <v>371450</v>
      </c>
    </row>
    <row r="174" spans="1:8" x14ac:dyDescent="0.25">
      <c r="A174" t="s">
        <v>19</v>
      </c>
      <c r="B174" t="s">
        <v>19</v>
      </c>
      <c r="C174" t="s">
        <v>20</v>
      </c>
      <c r="D174">
        <v>2000</v>
      </c>
      <c r="E174">
        <v>112950</v>
      </c>
      <c r="F174">
        <v>209780</v>
      </c>
      <c r="G174">
        <v>40250</v>
      </c>
      <c r="H174">
        <v>370740</v>
      </c>
    </row>
    <row r="175" spans="1:8" x14ac:dyDescent="0.25">
      <c r="A175" t="s">
        <v>19</v>
      </c>
      <c r="B175" t="s">
        <v>19</v>
      </c>
      <c r="C175" t="s">
        <v>20</v>
      </c>
      <c r="D175">
        <v>2001</v>
      </c>
      <c r="E175">
        <v>117380</v>
      </c>
      <c r="F175">
        <v>218890</v>
      </c>
      <c r="G175">
        <v>43200</v>
      </c>
      <c r="H175">
        <v>387380</v>
      </c>
    </row>
    <row r="176" spans="1:8" x14ac:dyDescent="0.25">
      <c r="A176" t="s">
        <v>19</v>
      </c>
      <c r="B176" t="s">
        <v>19</v>
      </c>
      <c r="C176" t="s">
        <v>20</v>
      </c>
      <c r="D176">
        <v>2002</v>
      </c>
      <c r="E176">
        <v>122190</v>
      </c>
      <c r="F176">
        <v>216960</v>
      </c>
      <c r="G176">
        <v>42970</v>
      </c>
      <c r="H176">
        <v>389960</v>
      </c>
    </row>
    <row r="177" spans="1:8" x14ac:dyDescent="0.25">
      <c r="A177" t="s">
        <v>19</v>
      </c>
      <c r="B177" t="s">
        <v>19</v>
      </c>
      <c r="C177" t="s">
        <v>20</v>
      </c>
      <c r="D177">
        <v>2003</v>
      </c>
      <c r="E177">
        <v>130699.9999999999</v>
      </c>
      <c r="F177">
        <v>225860</v>
      </c>
      <c r="G177">
        <v>47640</v>
      </c>
      <c r="H177">
        <v>412380</v>
      </c>
    </row>
    <row r="178" spans="1:8" x14ac:dyDescent="0.25">
      <c r="A178" t="s">
        <v>19</v>
      </c>
      <c r="B178" t="s">
        <v>19</v>
      </c>
      <c r="C178" t="s">
        <v>20</v>
      </c>
      <c r="D178">
        <v>2004</v>
      </c>
      <c r="E178">
        <v>134429.99999999988</v>
      </c>
      <c r="F178">
        <v>249779.99999999988</v>
      </c>
      <c r="G178">
        <v>47770</v>
      </c>
      <c r="H178">
        <v>440499.99999999988</v>
      </c>
    </row>
    <row r="179" spans="1:8" x14ac:dyDescent="0.25">
      <c r="A179" t="s">
        <v>19</v>
      </c>
      <c r="B179" t="s">
        <v>19</v>
      </c>
      <c r="C179" t="s">
        <v>20</v>
      </c>
      <c r="D179">
        <v>2005</v>
      </c>
      <c r="E179">
        <v>129370</v>
      </c>
      <c r="F179">
        <v>248190</v>
      </c>
      <c r="G179">
        <v>45860</v>
      </c>
      <c r="H179">
        <v>432899.99999999901</v>
      </c>
    </row>
    <row r="180" spans="1:8" x14ac:dyDescent="0.25">
      <c r="A180" t="s">
        <v>19</v>
      </c>
      <c r="B180" t="s">
        <v>19</v>
      </c>
      <c r="C180" t="s">
        <v>20</v>
      </c>
      <c r="D180">
        <v>2006</v>
      </c>
      <c r="E180">
        <v>132860</v>
      </c>
      <c r="F180">
        <v>275350</v>
      </c>
      <c r="G180">
        <v>47490</v>
      </c>
      <c r="H180">
        <v>466750</v>
      </c>
    </row>
    <row r="181" spans="1:8" x14ac:dyDescent="0.25">
      <c r="A181" t="s">
        <v>19</v>
      </c>
      <c r="B181" t="s">
        <v>19</v>
      </c>
      <c r="C181" t="s">
        <v>20</v>
      </c>
      <c r="D181">
        <v>2007</v>
      </c>
      <c r="E181">
        <v>131640</v>
      </c>
      <c r="F181">
        <v>275510</v>
      </c>
      <c r="G181">
        <v>49500</v>
      </c>
      <c r="H181">
        <v>470280</v>
      </c>
    </row>
    <row r="182" spans="1:8" x14ac:dyDescent="0.25">
      <c r="A182" t="s">
        <v>19</v>
      </c>
      <c r="B182" t="s">
        <v>19</v>
      </c>
      <c r="C182" t="s">
        <v>20</v>
      </c>
      <c r="D182">
        <v>2008</v>
      </c>
      <c r="E182">
        <v>132830</v>
      </c>
      <c r="F182">
        <v>289299.99999999988</v>
      </c>
      <c r="G182">
        <v>49150</v>
      </c>
      <c r="H182">
        <v>487079.99999999988</v>
      </c>
    </row>
    <row r="183" spans="1:8" x14ac:dyDescent="0.25">
      <c r="A183" t="s">
        <v>19</v>
      </c>
      <c r="B183" t="s">
        <v>19</v>
      </c>
      <c r="C183" t="s">
        <v>20</v>
      </c>
      <c r="D183">
        <v>2009</v>
      </c>
      <c r="E183">
        <v>128280</v>
      </c>
      <c r="F183">
        <v>284960</v>
      </c>
      <c r="G183">
        <v>43280</v>
      </c>
      <c r="H183">
        <v>474210</v>
      </c>
    </row>
    <row r="184" spans="1:8" x14ac:dyDescent="0.25">
      <c r="A184" t="s">
        <v>19</v>
      </c>
      <c r="B184" t="s">
        <v>19</v>
      </c>
      <c r="C184" t="s">
        <v>20</v>
      </c>
      <c r="D184">
        <v>2010</v>
      </c>
      <c r="E184">
        <v>115720</v>
      </c>
      <c r="F184">
        <v>277570</v>
      </c>
      <c r="G184">
        <v>43460</v>
      </c>
      <c r="H184">
        <v>457410</v>
      </c>
    </row>
    <row r="185" spans="1:8" x14ac:dyDescent="0.25">
      <c r="A185" t="s">
        <v>19</v>
      </c>
      <c r="B185" t="s">
        <v>19</v>
      </c>
      <c r="C185" t="s">
        <v>20</v>
      </c>
      <c r="D185">
        <v>2011</v>
      </c>
      <c r="E185">
        <v>115530</v>
      </c>
      <c r="F185">
        <v>284440</v>
      </c>
      <c r="G185">
        <v>44480</v>
      </c>
      <c r="H185">
        <v>466730</v>
      </c>
    </row>
    <row r="186" spans="1:8" x14ac:dyDescent="0.25">
      <c r="A186" t="s">
        <v>19</v>
      </c>
      <c r="B186" t="s">
        <v>19</v>
      </c>
      <c r="C186" t="s">
        <v>20</v>
      </c>
      <c r="D186">
        <v>2012</v>
      </c>
      <c r="E186">
        <v>121030</v>
      </c>
      <c r="F186">
        <v>296030</v>
      </c>
      <c r="G186">
        <v>44410</v>
      </c>
      <c r="H186">
        <v>485640</v>
      </c>
    </row>
    <row r="187" spans="1:8" x14ac:dyDescent="0.25">
      <c r="A187" t="s">
        <v>19</v>
      </c>
      <c r="B187" t="s">
        <v>19</v>
      </c>
      <c r="C187" t="s">
        <v>20</v>
      </c>
      <c r="D187">
        <v>2013</v>
      </c>
      <c r="E187">
        <v>119740</v>
      </c>
      <c r="F187">
        <v>283970</v>
      </c>
      <c r="G187">
        <v>45440</v>
      </c>
      <c r="H187">
        <v>474920</v>
      </c>
    </row>
    <row r="188" spans="1:8" x14ac:dyDescent="0.25">
      <c r="A188" t="s">
        <v>19</v>
      </c>
      <c r="B188" t="s">
        <v>19</v>
      </c>
      <c r="C188" t="s">
        <v>20</v>
      </c>
      <c r="D188">
        <v>2014</v>
      </c>
      <c r="E188">
        <v>118110</v>
      </c>
      <c r="F188">
        <v>286280</v>
      </c>
      <c r="G188">
        <v>45260</v>
      </c>
      <c r="H188">
        <v>475630</v>
      </c>
    </row>
    <row r="189" spans="1:8" x14ac:dyDescent="0.25">
      <c r="A189" t="s">
        <v>19</v>
      </c>
      <c r="B189" t="s">
        <v>19</v>
      </c>
      <c r="C189" t="s">
        <v>20</v>
      </c>
      <c r="D189">
        <v>2015</v>
      </c>
      <c r="E189">
        <v>117370</v>
      </c>
      <c r="F189">
        <v>289590</v>
      </c>
      <c r="G189">
        <v>44650</v>
      </c>
      <c r="H189">
        <v>476260</v>
      </c>
    </row>
    <row r="190" spans="1:8" x14ac:dyDescent="0.25">
      <c r="A190" t="s">
        <v>19</v>
      </c>
      <c r="B190" t="s">
        <v>19</v>
      </c>
      <c r="C190" t="s">
        <v>20</v>
      </c>
      <c r="D190">
        <v>2016</v>
      </c>
      <c r="E190">
        <v>121540</v>
      </c>
      <c r="F190">
        <v>292190</v>
      </c>
      <c r="G190">
        <v>48330</v>
      </c>
      <c r="H190">
        <v>487269.99999999901</v>
      </c>
    </row>
    <row r="191" spans="1:8" x14ac:dyDescent="0.25">
      <c r="A191" t="s">
        <v>21</v>
      </c>
      <c r="B191" t="s">
        <v>21</v>
      </c>
      <c r="C191" t="s">
        <v>22</v>
      </c>
      <c r="D191">
        <v>1990</v>
      </c>
      <c r="E191">
        <v>3590</v>
      </c>
      <c r="F191">
        <v>20030</v>
      </c>
      <c r="G191">
        <v>870</v>
      </c>
      <c r="H191">
        <v>25090</v>
      </c>
    </row>
    <row r="192" spans="1:8" x14ac:dyDescent="0.25">
      <c r="A192" t="s">
        <v>21</v>
      </c>
      <c r="B192" t="s">
        <v>21</v>
      </c>
      <c r="C192" t="s">
        <v>22</v>
      </c>
      <c r="D192">
        <v>1991</v>
      </c>
      <c r="E192">
        <v>3420</v>
      </c>
      <c r="F192">
        <v>20830</v>
      </c>
      <c r="G192">
        <v>820</v>
      </c>
      <c r="H192">
        <v>25770</v>
      </c>
    </row>
    <row r="193" spans="1:8" x14ac:dyDescent="0.25">
      <c r="A193" t="s">
        <v>21</v>
      </c>
      <c r="B193" t="s">
        <v>21</v>
      </c>
      <c r="C193" t="s">
        <v>22</v>
      </c>
      <c r="D193">
        <v>1992</v>
      </c>
      <c r="E193">
        <v>3170</v>
      </c>
      <c r="F193">
        <v>10930</v>
      </c>
      <c r="G193">
        <v>750</v>
      </c>
      <c r="H193">
        <v>15340</v>
      </c>
    </row>
    <row r="194" spans="1:8" x14ac:dyDescent="0.25">
      <c r="A194" t="s">
        <v>21</v>
      </c>
      <c r="B194" t="s">
        <v>21</v>
      </c>
      <c r="C194" t="s">
        <v>22</v>
      </c>
      <c r="D194">
        <v>1993</v>
      </c>
      <c r="E194">
        <v>2940</v>
      </c>
      <c r="F194">
        <v>5080</v>
      </c>
      <c r="G194">
        <v>650</v>
      </c>
      <c r="H194">
        <v>8880</v>
      </c>
    </row>
    <row r="195" spans="1:8" x14ac:dyDescent="0.25">
      <c r="A195" t="s">
        <v>21</v>
      </c>
      <c r="B195" t="s">
        <v>21</v>
      </c>
      <c r="C195" t="s">
        <v>22</v>
      </c>
      <c r="D195">
        <v>1994</v>
      </c>
      <c r="E195">
        <v>2770</v>
      </c>
      <c r="F195">
        <v>2860</v>
      </c>
      <c r="G195">
        <v>580</v>
      </c>
      <c r="H195">
        <v>6330</v>
      </c>
    </row>
    <row r="196" spans="1:8" x14ac:dyDescent="0.25">
      <c r="A196" t="s">
        <v>21</v>
      </c>
      <c r="B196" t="s">
        <v>21</v>
      </c>
      <c r="C196" t="s">
        <v>22</v>
      </c>
      <c r="D196">
        <v>1995</v>
      </c>
      <c r="E196">
        <v>2610</v>
      </c>
      <c r="F196">
        <v>3600</v>
      </c>
      <c r="G196">
        <v>570</v>
      </c>
      <c r="H196">
        <v>6900</v>
      </c>
    </row>
    <row r="197" spans="1:8" x14ac:dyDescent="0.25">
      <c r="A197" t="s">
        <v>21</v>
      </c>
      <c r="B197" t="s">
        <v>21</v>
      </c>
      <c r="C197" t="s">
        <v>22</v>
      </c>
      <c r="D197">
        <v>1996</v>
      </c>
      <c r="E197">
        <v>2450</v>
      </c>
      <c r="F197">
        <v>2510</v>
      </c>
      <c r="G197">
        <v>570</v>
      </c>
      <c r="H197">
        <v>5670</v>
      </c>
    </row>
    <row r="198" spans="1:8" x14ac:dyDescent="0.25">
      <c r="A198" t="s">
        <v>21</v>
      </c>
      <c r="B198" t="s">
        <v>21</v>
      </c>
      <c r="C198" t="s">
        <v>22</v>
      </c>
      <c r="D198">
        <v>1997</v>
      </c>
      <c r="E198">
        <v>2310</v>
      </c>
      <c r="F198">
        <v>3490</v>
      </c>
      <c r="G198">
        <v>560</v>
      </c>
      <c r="H198">
        <v>6510</v>
      </c>
    </row>
    <row r="199" spans="1:8" x14ac:dyDescent="0.25">
      <c r="A199" t="s">
        <v>21</v>
      </c>
      <c r="B199" t="s">
        <v>21</v>
      </c>
      <c r="C199" t="s">
        <v>22</v>
      </c>
      <c r="D199">
        <v>1998</v>
      </c>
      <c r="E199">
        <v>2110</v>
      </c>
      <c r="F199">
        <v>3630</v>
      </c>
      <c r="G199">
        <v>540</v>
      </c>
      <c r="H199">
        <v>6440</v>
      </c>
    </row>
    <row r="200" spans="1:8" x14ac:dyDescent="0.25">
      <c r="A200" t="s">
        <v>21</v>
      </c>
      <c r="B200" t="s">
        <v>21</v>
      </c>
      <c r="C200" t="s">
        <v>22</v>
      </c>
      <c r="D200">
        <v>1999</v>
      </c>
      <c r="E200">
        <v>1950</v>
      </c>
      <c r="F200">
        <v>3290</v>
      </c>
      <c r="G200">
        <v>520</v>
      </c>
      <c r="H200">
        <v>5960</v>
      </c>
    </row>
    <row r="201" spans="1:8" x14ac:dyDescent="0.25">
      <c r="A201" t="s">
        <v>21</v>
      </c>
      <c r="B201" t="s">
        <v>21</v>
      </c>
      <c r="C201" t="s">
        <v>22</v>
      </c>
      <c r="D201">
        <v>2000</v>
      </c>
      <c r="E201">
        <v>1830</v>
      </c>
      <c r="F201">
        <v>3670</v>
      </c>
      <c r="G201">
        <v>530</v>
      </c>
      <c r="H201">
        <v>6330</v>
      </c>
    </row>
    <row r="202" spans="1:8" x14ac:dyDescent="0.25">
      <c r="A202" t="s">
        <v>21</v>
      </c>
      <c r="B202" t="s">
        <v>21</v>
      </c>
      <c r="C202" t="s">
        <v>22</v>
      </c>
      <c r="D202">
        <v>2001</v>
      </c>
      <c r="E202">
        <v>1880</v>
      </c>
      <c r="F202">
        <v>3660</v>
      </c>
      <c r="G202">
        <v>540</v>
      </c>
      <c r="H202">
        <v>6410</v>
      </c>
    </row>
    <row r="203" spans="1:8" x14ac:dyDescent="0.25">
      <c r="A203" t="s">
        <v>21</v>
      </c>
      <c r="B203" t="s">
        <v>21</v>
      </c>
      <c r="C203" t="s">
        <v>22</v>
      </c>
      <c r="D203">
        <v>2002</v>
      </c>
      <c r="E203">
        <v>1930</v>
      </c>
      <c r="F203">
        <v>3230</v>
      </c>
      <c r="G203">
        <v>630</v>
      </c>
      <c r="H203">
        <v>6120</v>
      </c>
    </row>
    <row r="204" spans="1:8" x14ac:dyDescent="0.25">
      <c r="A204" t="s">
        <v>21</v>
      </c>
      <c r="B204" t="s">
        <v>21</v>
      </c>
      <c r="C204" t="s">
        <v>22</v>
      </c>
      <c r="D204">
        <v>2003</v>
      </c>
      <c r="E204">
        <v>1980</v>
      </c>
      <c r="F204">
        <v>3640</v>
      </c>
      <c r="G204">
        <v>620</v>
      </c>
      <c r="H204">
        <v>6470</v>
      </c>
    </row>
    <row r="205" spans="1:8" x14ac:dyDescent="0.25">
      <c r="A205" t="s">
        <v>21</v>
      </c>
      <c r="B205" t="s">
        <v>21</v>
      </c>
      <c r="C205" t="s">
        <v>22</v>
      </c>
      <c r="D205">
        <v>2004</v>
      </c>
      <c r="E205">
        <v>2050</v>
      </c>
      <c r="F205">
        <v>3820</v>
      </c>
      <c r="G205">
        <v>660</v>
      </c>
      <c r="H205">
        <v>6770</v>
      </c>
    </row>
    <row r="206" spans="1:8" x14ac:dyDescent="0.25">
      <c r="A206" t="s">
        <v>21</v>
      </c>
      <c r="B206" t="s">
        <v>21</v>
      </c>
      <c r="C206" t="s">
        <v>22</v>
      </c>
      <c r="D206">
        <v>2005</v>
      </c>
      <c r="E206">
        <v>2070</v>
      </c>
      <c r="F206">
        <v>4550</v>
      </c>
      <c r="G206">
        <v>640</v>
      </c>
      <c r="H206">
        <v>7530</v>
      </c>
    </row>
    <row r="207" spans="1:8" x14ac:dyDescent="0.25">
      <c r="A207" t="s">
        <v>21</v>
      </c>
      <c r="B207" t="s">
        <v>21</v>
      </c>
      <c r="C207" t="s">
        <v>22</v>
      </c>
      <c r="D207">
        <v>2006</v>
      </c>
      <c r="E207">
        <v>2150</v>
      </c>
      <c r="F207">
        <v>4560</v>
      </c>
      <c r="G207">
        <v>950</v>
      </c>
      <c r="H207">
        <v>7950</v>
      </c>
    </row>
    <row r="208" spans="1:8" x14ac:dyDescent="0.25">
      <c r="A208" t="s">
        <v>21</v>
      </c>
      <c r="B208" t="s">
        <v>21</v>
      </c>
      <c r="C208" t="s">
        <v>22</v>
      </c>
      <c r="D208">
        <v>2007</v>
      </c>
      <c r="E208">
        <v>2240</v>
      </c>
      <c r="F208">
        <v>5430</v>
      </c>
      <c r="G208">
        <v>800</v>
      </c>
      <c r="H208">
        <v>8880</v>
      </c>
    </row>
    <row r="209" spans="1:8" x14ac:dyDescent="0.25">
      <c r="A209" t="s">
        <v>21</v>
      </c>
      <c r="B209" t="s">
        <v>21</v>
      </c>
      <c r="C209" t="s">
        <v>22</v>
      </c>
      <c r="D209">
        <v>2008</v>
      </c>
      <c r="E209">
        <v>2310</v>
      </c>
      <c r="F209">
        <v>5730</v>
      </c>
      <c r="G209">
        <v>780</v>
      </c>
      <c r="H209">
        <v>9230</v>
      </c>
    </row>
    <row r="210" spans="1:8" x14ac:dyDescent="0.25">
      <c r="A210" t="s">
        <v>21</v>
      </c>
      <c r="B210" t="s">
        <v>21</v>
      </c>
      <c r="C210" t="s">
        <v>22</v>
      </c>
      <c r="D210">
        <v>2009</v>
      </c>
      <c r="E210">
        <v>2310</v>
      </c>
      <c r="F210">
        <v>4660</v>
      </c>
      <c r="G210">
        <v>840</v>
      </c>
      <c r="H210">
        <v>8140</v>
      </c>
    </row>
    <row r="211" spans="1:8" x14ac:dyDescent="0.25">
      <c r="A211" t="s">
        <v>21</v>
      </c>
      <c r="B211" t="s">
        <v>21</v>
      </c>
      <c r="C211" t="s">
        <v>22</v>
      </c>
      <c r="D211">
        <v>2010</v>
      </c>
      <c r="E211">
        <v>2380</v>
      </c>
      <c r="F211">
        <v>4510</v>
      </c>
      <c r="G211">
        <v>790</v>
      </c>
      <c r="H211">
        <v>8030</v>
      </c>
    </row>
    <row r="212" spans="1:8" x14ac:dyDescent="0.25">
      <c r="A212" t="s">
        <v>21</v>
      </c>
      <c r="B212" t="s">
        <v>21</v>
      </c>
      <c r="C212" t="s">
        <v>22</v>
      </c>
      <c r="D212">
        <v>2011</v>
      </c>
      <c r="E212">
        <v>2370</v>
      </c>
      <c r="F212">
        <v>4710</v>
      </c>
      <c r="G212">
        <v>820</v>
      </c>
      <c r="H212">
        <v>8260</v>
      </c>
    </row>
    <row r="213" spans="1:8" x14ac:dyDescent="0.25">
      <c r="A213" t="s">
        <v>21</v>
      </c>
      <c r="B213" t="s">
        <v>21</v>
      </c>
      <c r="C213" t="s">
        <v>22</v>
      </c>
      <c r="D213">
        <v>2012</v>
      </c>
      <c r="E213">
        <v>2410</v>
      </c>
      <c r="F213">
        <v>5630</v>
      </c>
      <c r="G213">
        <v>980</v>
      </c>
      <c r="H213">
        <v>9380</v>
      </c>
    </row>
    <row r="214" spans="1:8" x14ac:dyDescent="0.25">
      <c r="A214" t="s">
        <v>21</v>
      </c>
      <c r="B214" t="s">
        <v>21</v>
      </c>
      <c r="C214" t="s">
        <v>22</v>
      </c>
      <c r="D214">
        <v>2013</v>
      </c>
      <c r="E214">
        <v>2510</v>
      </c>
      <c r="F214">
        <v>5320</v>
      </c>
      <c r="G214">
        <v>1040</v>
      </c>
      <c r="H214">
        <v>9240</v>
      </c>
    </row>
    <row r="215" spans="1:8" x14ac:dyDescent="0.25">
      <c r="A215" t="s">
        <v>21</v>
      </c>
      <c r="B215" t="s">
        <v>21</v>
      </c>
      <c r="C215" t="s">
        <v>22</v>
      </c>
      <c r="D215">
        <v>2014</v>
      </c>
      <c r="E215">
        <v>2540</v>
      </c>
      <c r="F215">
        <v>5420</v>
      </c>
      <c r="G215">
        <v>990</v>
      </c>
      <c r="H215">
        <v>9310</v>
      </c>
    </row>
    <row r="216" spans="1:8" x14ac:dyDescent="0.25">
      <c r="A216" t="s">
        <v>21</v>
      </c>
      <c r="B216" t="s">
        <v>21</v>
      </c>
      <c r="C216" t="s">
        <v>22</v>
      </c>
      <c r="D216">
        <v>2015</v>
      </c>
      <c r="E216">
        <v>2570</v>
      </c>
      <c r="F216">
        <v>4820</v>
      </c>
      <c r="G216">
        <v>1090</v>
      </c>
      <c r="H216">
        <v>8850</v>
      </c>
    </row>
    <row r="217" spans="1:8" x14ac:dyDescent="0.25">
      <c r="A217" t="s">
        <v>21</v>
      </c>
      <c r="B217" t="s">
        <v>21</v>
      </c>
      <c r="C217" t="s">
        <v>22</v>
      </c>
      <c r="D217">
        <v>2016</v>
      </c>
      <c r="E217">
        <v>2570</v>
      </c>
      <c r="F217">
        <v>5020</v>
      </c>
      <c r="G217">
        <v>1620</v>
      </c>
      <c r="H217">
        <v>9560</v>
      </c>
    </row>
    <row r="218" spans="1:8" x14ac:dyDescent="0.25">
      <c r="A218" t="s">
        <v>23</v>
      </c>
      <c r="B218" t="s">
        <v>23</v>
      </c>
      <c r="C218" t="s">
        <v>24</v>
      </c>
      <c r="D218">
        <v>1990</v>
      </c>
      <c r="E218">
        <v>162180</v>
      </c>
      <c r="F218">
        <v>260390</v>
      </c>
      <c r="G218">
        <v>82270</v>
      </c>
      <c r="H218">
        <v>517590</v>
      </c>
    </row>
    <row r="219" spans="1:8" x14ac:dyDescent="0.25">
      <c r="A219" t="s">
        <v>23</v>
      </c>
      <c r="B219" t="s">
        <v>23</v>
      </c>
      <c r="C219" t="s">
        <v>24</v>
      </c>
      <c r="D219">
        <v>1991</v>
      </c>
      <c r="E219">
        <v>161900</v>
      </c>
      <c r="F219">
        <v>261560</v>
      </c>
      <c r="G219">
        <v>81350</v>
      </c>
      <c r="H219">
        <v>517590</v>
      </c>
    </row>
    <row r="220" spans="1:8" x14ac:dyDescent="0.25">
      <c r="A220" t="s">
        <v>23</v>
      </c>
      <c r="B220" t="s">
        <v>23</v>
      </c>
      <c r="C220" t="s">
        <v>24</v>
      </c>
      <c r="D220">
        <v>1992</v>
      </c>
      <c r="E220">
        <v>161320</v>
      </c>
      <c r="F220">
        <v>265290</v>
      </c>
      <c r="G220">
        <v>80519.999999999985</v>
      </c>
      <c r="H220">
        <v>520220</v>
      </c>
    </row>
    <row r="221" spans="1:8" x14ac:dyDescent="0.25">
      <c r="A221" t="s">
        <v>23</v>
      </c>
      <c r="B221" t="s">
        <v>23</v>
      </c>
      <c r="C221" t="s">
        <v>24</v>
      </c>
      <c r="D221">
        <v>1993</v>
      </c>
      <c r="E221">
        <v>157970</v>
      </c>
      <c r="F221">
        <v>269380</v>
      </c>
      <c r="G221">
        <v>80330</v>
      </c>
      <c r="H221">
        <v>520600</v>
      </c>
    </row>
    <row r="222" spans="1:8" x14ac:dyDescent="0.25">
      <c r="A222" t="s">
        <v>23</v>
      </c>
      <c r="B222" t="s">
        <v>23</v>
      </c>
      <c r="C222" t="s">
        <v>24</v>
      </c>
      <c r="D222">
        <v>1994</v>
      </c>
      <c r="E222">
        <v>156790</v>
      </c>
      <c r="F222">
        <v>275640</v>
      </c>
      <c r="G222">
        <v>80180</v>
      </c>
      <c r="H222">
        <v>523930</v>
      </c>
    </row>
    <row r="223" spans="1:8" x14ac:dyDescent="0.25">
      <c r="A223" t="s">
        <v>23</v>
      </c>
      <c r="B223" t="s">
        <v>23</v>
      </c>
      <c r="C223" t="s">
        <v>24</v>
      </c>
      <c r="D223">
        <v>1995</v>
      </c>
      <c r="E223">
        <v>155340</v>
      </c>
      <c r="F223">
        <v>285880</v>
      </c>
      <c r="G223">
        <v>80050</v>
      </c>
      <c r="H223">
        <v>532710</v>
      </c>
    </row>
    <row r="224" spans="1:8" x14ac:dyDescent="0.25">
      <c r="A224" t="s">
        <v>23</v>
      </c>
      <c r="B224" t="s">
        <v>23</v>
      </c>
      <c r="C224" t="s">
        <v>24</v>
      </c>
      <c r="D224">
        <v>1996</v>
      </c>
      <c r="E224">
        <v>146470</v>
      </c>
      <c r="F224">
        <v>295900</v>
      </c>
      <c r="G224">
        <v>71899.999999999898</v>
      </c>
      <c r="H224">
        <v>526320</v>
      </c>
    </row>
    <row r="225" spans="1:8" x14ac:dyDescent="0.25">
      <c r="A225" t="s">
        <v>23</v>
      </c>
      <c r="B225" t="s">
        <v>23</v>
      </c>
      <c r="C225" t="s">
        <v>24</v>
      </c>
      <c r="D225">
        <v>1997</v>
      </c>
      <c r="E225">
        <v>150609.99999999988</v>
      </c>
      <c r="F225">
        <v>302930</v>
      </c>
      <c r="G225">
        <v>71890</v>
      </c>
      <c r="H225">
        <v>537270</v>
      </c>
    </row>
    <row r="226" spans="1:8" x14ac:dyDescent="0.25">
      <c r="A226" t="s">
        <v>23</v>
      </c>
      <c r="B226" t="s">
        <v>23</v>
      </c>
      <c r="C226" t="s">
        <v>24</v>
      </c>
      <c r="D226">
        <v>1998</v>
      </c>
      <c r="E226">
        <v>151210</v>
      </c>
      <c r="F226">
        <v>324050</v>
      </c>
      <c r="G226">
        <v>75770</v>
      </c>
      <c r="H226">
        <v>563769.99999999988</v>
      </c>
    </row>
    <row r="227" spans="1:8" x14ac:dyDescent="0.25">
      <c r="A227" t="s">
        <v>23</v>
      </c>
      <c r="B227" t="s">
        <v>23</v>
      </c>
      <c r="C227" t="s">
        <v>24</v>
      </c>
      <c r="D227">
        <v>1999</v>
      </c>
      <c r="E227">
        <v>164010</v>
      </c>
      <c r="F227">
        <v>329100</v>
      </c>
      <c r="G227">
        <v>93360</v>
      </c>
      <c r="H227">
        <v>599260</v>
      </c>
    </row>
    <row r="228" spans="1:8" x14ac:dyDescent="0.25">
      <c r="A228" t="s">
        <v>23</v>
      </c>
      <c r="B228" t="s">
        <v>23</v>
      </c>
      <c r="C228" t="s">
        <v>24</v>
      </c>
      <c r="D228">
        <v>2000</v>
      </c>
      <c r="E228">
        <v>170060</v>
      </c>
      <c r="F228">
        <v>335280</v>
      </c>
      <c r="G228">
        <v>99810</v>
      </c>
      <c r="H228">
        <v>618450</v>
      </c>
    </row>
    <row r="229" spans="1:8" x14ac:dyDescent="0.25">
      <c r="A229" t="s">
        <v>23</v>
      </c>
      <c r="B229" t="s">
        <v>23</v>
      </c>
      <c r="C229" t="s">
        <v>24</v>
      </c>
      <c r="D229">
        <v>2001</v>
      </c>
      <c r="E229">
        <v>187380</v>
      </c>
      <c r="F229">
        <v>391620</v>
      </c>
      <c r="G229">
        <v>117680</v>
      </c>
      <c r="H229">
        <v>711580</v>
      </c>
    </row>
    <row r="230" spans="1:8" x14ac:dyDescent="0.25">
      <c r="A230" t="s">
        <v>23</v>
      </c>
      <c r="B230" t="s">
        <v>23</v>
      </c>
      <c r="C230" t="s">
        <v>24</v>
      </c>
      <c r="D230">
        <v>2002</v>
      </c>
      <c r="E230">
        <v>176890</v>
      </c>
      <c r="F230">
        <v>398110</v>
      </c>
      <c r="G230">
        <v>108510</v>
      </c>
      <c r="H230">
        <v>697180</v>
      </c>
    </row>
    <row r="231" spans="1:8" x14ac:dyDescent="0.25">
      <c r="A231" t="s">
        <v>23</v>
      </c>
      <c r="B231" t="s">
        <v>23</v>
      </c>
      <c r="C231" t="s">
        <v>24</v>
      </c>
      <c r="D231">
        <v>2003</v>
      </c>
      <c r="E231">
        <v>140630</v>
      </c>
      <c r="F231">
        <v>403420</v>
      </c>
      <c r="G231">
        <v>70850</v>
      </c>
      <c r="H231">
        <v>629200</v>
      </c>
    </row>
    <row r="232" spans="1:8" x14ac:dyDescent="0.25">
      <c r="A232" t="s">
        <v>23</v>
      </c>
      <c r="B232" t="s">
        <v>23</v>
      </c>
      <c r="C232" t="s">
        <v>24</v>
      </c>
      <c r="D232">
        <v>2004</v>
      </c>
      <c r="E232">
        <v>153780</v>
      </c>
      <c r="F232">
        <v>413720</v>
      </c>
      <c r="G232">
        <v>90890</v>
      </c>
      <c r="H232">
        <v>674600</v>
      </c>
    </row>
    <row r="233" spans="1:8" x14ac:dyDescent="0.25">
      <c r="A233" t="s">
        <v>23</v>
      </c>
      <c r="B233" t="s">
        <v>23</v>
      </c>
      <c r="C233" t="s">
        <v>24</v>
      </c>
      <c r="D233">
        <v>2005</v>
      </c>
      <c r="E233">
        <v>131510</v>
      </c>
      <c r="F233">
        <v>418840</v>
      </c>
      <c r="G233">
        <v>65010</v>
      </c>
      <c r="H233">
        <v>633350</v>
      </c>
    </row>
    <row r="234" spans="1:8" x14ac:dyDescent="0.25">
      <c r="A234" t="s">
        <v>23</v>
      </c>
      <c r="B234" t="s">
        <v>23</v>
      </c>
      <c r="C234" t="s">
        <v>24</v>
      </c>
      <c r="D234">
        <v>2006</v>
      </c>
      <c r="E234">
        <v>158540</v>
      </c>
      <c r="F234">
        <v>382610</v>
      </c>
      <c r="G234">
        <v>90010</v>
      </c>
      <c r="H234">
        <v>649000</v>
      </c>
    </row>
    <row r="235" spans="1:8" x14ac:dyDescent="0.25">
      <c r="A235" t="s">
        <v>23</v>
      </c>
      <c r="B235" t="s">
        <v>23</v>
      </c>
      <c r="C235" t="s">
        <v>24</v>
      </c>
      <c r="D235">
        <v>2007</v>
      </c>
      <c r="E235">
        <v>149330</v>
      </c>
      <c r="F235">
        <v>392100</v>
      </c>
      <c r="G235">
        <v>80280</v>
      </c>
      <c r="H235">
        <v>640770</v>
      </c>
    </row>
    <row r="236" spans="1:8" x14ac:dyDescent="0.25">
      <c r="A236" t="s">
        <v>23</v>
      </c>
      <c r="B236" t="s">
        <v>23</v>
      </c>
      <c r="C236" t="s">
        <v>24</v>
      </c>
      <c r="D236">
        <v>2008</v>
      </c>
      <c r="E236">
        <v>131520</v>
      </c>
      <c r="F236">
        <v>393100</v>
      </c>
      <c r="G236">
        <v>64680</v>
      </c>
      <c r="H236">
        <v>609620</v>
      </c>
    </row>
    <row r="237" spans="1:8" x14ac:dyDescent="0.25">
      <c r="A237" t="s">
        <v>23</v>
      </c>
      <c r="B237" t="s">
        <v>23</v>
      </c>
      <c r="C237" t="s">
        <v>24</v>
      </c>
      <c r="D237">
        <v>2009</v>
      </c>
      <c r="E237">
        <v>138150</v>
      </c>
      <c r="F237">
        <v>400800</v>
      </c>
      <c r="G237">
        <v>70070</v>
      </c>
      <c r="H237">
        <v>629120</v>
      </c>
    </row>
    <row r="238" spans="1:8" x14ac:dyDescent="0.25">
      <c r="A238" t="s">
        <v>23</v>
      </c>
      <c r="B238" t="s">
        <v>23</v>
      </c>
      <c r="C238" t="s">
        <v>24</v>
      </c>
      <c r="D238">
        <v>2010</v>
      </c>
      <c r="E238">
        <v>121100</v>
      </c>
      <c r="F238">
        <v>391900</v>
      </c>
      <c r="G238">
        <v>56140</v>
      </c>
      <c r="H238">
        <v>591440</v>
      </c>
    </row>
    <row r="239" spans="1:8" x14ac:dyDescent="0.25">
      <c r="A239" t="s">
        <v>23</v>
      </c>
      <c r="B239" t="s">
        <v>23</v>
      </c>
      <c r="C239" t="s">
        <v>24</v>
      </c>
      <c r="D239">
        <v>2011</v>
      </c>
      <c r="E239">
        <v>174140</v>
      </c>
      <c r="F239">
        <v>320840</v>
      </c>
      <c r="G239">
        <v>112190</v>
      </c>
      <c r="H239">
        <v>629690</v>
      </c>
    </row>
    <row r="240" spans="1:8" x14ac:dyDescent="0.25">
      <c r="A240" t="s">
        <v>23</v>
      </c>
      <c r="B240" t="s">
        <v>23</v>
      </c>
      <c r="C240" t="s">
        <v>24</v>
      </c>
      <c r="D240">
        <v>2012</v>
      </c>
      <c r="E240">
        <v>173600</v>
      </c>
      <c r="F240">
        <v>320350</v>
      </c>
      <c r="G240">
        <v>112570</v>
      </c>
      <c r="H240">
        <v>630650</v>
      </c>
    </row>
    <row r="241" spans="1:8" x14ac:dyDescent="0.25">
      <c r="A241" t="s">
        <v>23</v>
      </c>
      <c r="B241" t="s">
        <v>23</v>
      </c>
      <c r="C241" t="s">
        <v>24</v>
      </c>
      <c r="D241">
        <v>2013</v>
      </c>
      <c r="E241">
        <v>132679.99999999988</v>
      </c>
      <c r="F241">
        <v>317850</v>
      </c>
      <c r="G241">
        <v>66700</v>
      </c>
      <c r="H241">
        <v>542050</v>
      </c>
    </row>
    <row r="242" spans="1:8" x14ac:dyDescent="0.25">
      <c r="A242" t="s">
        <v>23</v>
      </c>
      <c r="B242" t="s">
        <v>23</v>
      </c>
      <c r="C242" t="s">
        <v>24</v>
      </c>
      <c r="D242">
        <v>2014</v>
      </c>
      <c r="E242">
        <v>140270</v>
      </c>
      <c r="F242">
        <v>306730</v>
      </c>
      <c r="G242">
        <v>78340</v>
      </c>
      <c r="H242">
        <v>551950</v>
      </c>
    </row>
    <row r="243" spans="1:8" x14ac:dyDescent="0.25">
      <c r="A243" t="s">
        <v>23</v>
      </c>
      <c r="B243" t="s">
        <v>23</v>
      </c>
      <c r="C243" t="s">
        <v>24</v>
      </c>
      <c r="D243">
        <v>2015</v>
      </c>
      <c r="E243">
        <v>137070</v>
      </c>
      <c r="F243">
        <v>312320</v>
      </c>
      <c r="G243">
        <v>73520</v>
      </c>
      <c r="H243">
        <v>550120.00000000012</v>
      </c>
    </row>
    <row r="244" spans="1:8" x14ac:dyDescent="0.25">
      <c r="A244" t="s">
        <v>23</v>
      </c>
      <c r="B244" t="s">
        <v>23</v>
      </c>
      <c r="C244" t="s">
        <v>24</v>
      </c>
      <c r="D244">
        <v>2016</v>
      </c>
      <c r="E244">
        <v>122100</v>
      </c>
      <c r="F244">
        <v>326050</v>
      </c>
      <c r="G244">
        <v>57180</v>
      </c>
      <c r="H244">
        <v>533490</v>
      </c>
    </row>
    <row r="245" spans="1:8" x14ac:dyDescent="0.25">
      <c r="A245" t="s">
        <v>25</v>
      </c>
      <c r="B245" t="s">
        <v>25</v>
      </c>
      <c r="C245" t="s">
        <v>26</v>
      </c>
      <c r="D245">
        <v>1990</v>
      </c>
      <c r="E245">
        <v>11570</v>
      </c>
      <c r="F245">
        <v>46129.999999999985</v>
      </c>
      <c r="G245">
        <v>4900</v>
      </c>
      <c r="H245">
        <v>65130</v>
      </c>
    </row>
    <row r="246" spans="1:8" x14ac:dyDescent="0.25">
      <c r="A246" t="s">
        <v>25</v>
      </c>
      <c r="B246" t="s">
        <v>25</v>
      </c>
      <c r="C246" t="s">
        <v>26</v>
      </c>
      <c r="D246">
        <v>1991</v>
      </c>
      <c r="E246">
        <v>11510</v>
      </c>
      <c r="F246">
        <v>50509.999999999985</v>
      </c>
      <c r="G246">
        <v>4910</v>
      </c>
      <c r="H246">
        <v>69550</v>
      </c>
    </row>
    <row r="247" spans="1:8" x14ac:dyDescent="0.25">
      <c r="A247" t="s">
        <v>25</v>
      </c>
      <c r="B247" t="s">
        <v>25</v>
      </c>
      <c r="C247" t="s">
        <v>26</v>
      </c>
      <c r="D247">
        <v>1992</v>
      </c>
      <c r="E247">
        <v>11310</v>
      </c>
      <c r="F247">
        <v>45610</v>
      </c>
      <c r="G247">
        <v>4710</v>
      </c>
      <c r="H247">
        <v>63710</v>
      </c>
    </row>
    <row r="248" spans="1:8" x14ac:dyDescent="0.25">
      <c r="A248" t="s">
        <v>25</v>
      </c>
      <c r="B248" t="s">
        <v>25</v>
      </c>
      <c r="C248" t="s">
        <v>26</v>
      </c>
      <c r="D248">
        <v>1993</v>
      </c>
      <c r="E248">
        <v>10990</v>
      </c>
      <c r="F248">
        <v>45829.999999999985</v>
      </c>
      <c r="G248">
        <v>4650</v>
      </c>
      <c r="H248">
        <v>63720</v>
      </c>
    </row>
    <row r="249" spans="1:8" x14ac:dyDescent="0.25">
      <c r="A249" t="s">
        <v>25</v>
      </c>
      <c r="B249" t="s">
        <v>25</v>
      </c>
      <c r="C249" t="s">
        <v>26</v>
      </c>
      <c r="D249">
        <v>1994</v>
      </c>
      <c r="E249">
        <v>10620</v>
      </c>
      <c r="F249">
        <v>46400</v>
      </c>
      <c r="G249">
        <v>4610</v>
      </c>
      <c r="H249">
        <v>64100</v>
      </c>
    </row>
    <row r="250" spans="1:8" x14ac:dyDescent="0.25">
      <c r="A250" t="s">
        <v>25</v>
      </c>
      <c r="B250" t="s">
        <v>25</v>
      </c>
      <c r="C250" t="s">
        <v>26</v>
      </c>
      <c r="D250">
        <v>1995</v>
      </c>
      <c r="E250">
        <v>10120</v>
      </c>
      <c r="F250">
        <v>49130</v>
      </c>
      <c r="G250">
        <v>4600</v>
      </c>
      <c r="H250">
        <v>66520</v>
      </c>
    </row>
    <row r="251" spans="1:8" x14ac:dyDescent="0.25">
      <c r="A251" t="s">
        <v>25</v>
      </c>
      <c r="B251" t="s">
        <v>25</v>
      </c>
      <c r="C251" t="s">
        <v>26</v>
      </c>
      <c r="D251">
        <v>1996</v>
      </c>
      <c r="E251">
        <v>9880</v>
      </c>
      <c r="F251">
        <v>52730</v>
      </c>
      <c r="G251">
        <v>4680</v>
      </c>
      <c r="H251">
        <v>70219.999999999985</v>
      </c>
    </row>
    <row r="252" spans="1:8" x14ac:dyDescent="0.25">
      <c r="A252" t="s">
        <v>25</v>
      </c>
      <c r="B252" t="s">
        <v>25</v>
      </c>
      <c r="C252" t="s">
        <v>26</v>
      </c>
      <c r="D252">
        <v>1997</v>
      </c>
      <c r="E252">
        <v>9600</v>
      </c>
      <c r="F252">
        <v>52160</v>
      </c>
      <c r="G252">
        <v>4640</v>
      </c>
      <c r="H252">
        <v>69410</v>
      </c>
    </row>
    <row r="253" spans="1:8" x14ac:dyDescent="0.25">
      <c r="A253" t="s">
        <v>25</v>
      </c>
      <c r="B253" t="s">
        <v>25</v>
      </c>
      <c r="C253" t="s">
        <v>26</v>
      </c>
      <c r="D253">
        <v>1998</v>
      </c>
      <c r="E253">
        <v>9310</v>
      </c>
      <c r="F253">
        <v>52700</v>
      </c>
      <c r="G253">
        <v>4640</v>
      </c>
      <c r="H253">
        <v>69590</v>
      </c>
    </row>
    <row r="254" spans="1:8" x14ac:dyDescent="0.25">
      <c r="A254" t="s">
        <v>25</v>
      </c>
      <c r="B254" t="s">
        <v>25</v>
      </c>
      <c r="C254" t="s">
        <v>26</v>
      </c>
      <c r="D254">
        <v>1999</v>
      </c>
      <c r="E254">
        <v>9170</v>
      </c>
      <c r="F254">
        <v>51010</v>
      </c>
      <c r="G254">
        <v>4640</v>
      </c>
      <c r="H254">
        <v>67579.999999999985</v>
      </c>
    </row>
    <row r="255" spans="1:8" x14ac:dyDescent="0.25">
      <c r="A255" t="s">
        <v>25</v>
      </c>
      <c r="B255" t="s">
        <v>25</v>
      </c>
      <c r="C255" t="s">
        <v>26</v>
      </c>
      <c r="D255">
        <v>2000</v>
      </c>
      <c r="E255">
        <v>8920</v>
      </c>
      <c r="F255">
        <v>51510</v>
      </c>
      <c r="G255">
        <v>4590</v>
      </c>
      <c r="H255">
        <v>68020</v>
      </c>
    </row>
    <row r="256" spans="1:8" x14ac:dyDescent="0.25">
      <c r="A256" t="s">
        <v>25</v>
      </c>
      <c r="B256" t="s">
        <v>25</v>
      </c>
      <c r="C256" t="s">
        <v>26</v>
      </c>
      <c r="D256">
        <v>2001</v>
      </c>
      <c r="E256">
        <v>8790</v>
      </c>
      <c r="F256">
        <v>60580</v>
      </c>
      <c r="G256">
        <v>4460</v>
      </c>
      <c r="H256">
        <v>76909.999999999971</v>
      </c>
    </row>
    <row r="257" spans="1:8" x14ac:dyDescent="0.25">
      <c r="A257" t="s">
        <v>25</v>
      </c>
      <c r="B257" t="s">
        <v>25</v>
      </c>
      <c r="C257" t="s">
        <v>26</v>
      </c>
      <c r="D257">
        <v>2002</v>
      </c>
      <c r="E257">
        <v>8690</v>
      </c>
      <c r="F257">
        <v>62200</v>
      </c>
      <c r="G257">
        <v>4780</v>
      </c>
      <c r="H257">
        <v>78700</v>
      </c>
    </row>
    <row r="258" spans="1:8" x14ac:dyDescent="0.25">
      <c r="A258" t="s">
        <v>25</v>
      </c>
      <c r="B258" t="s">
        <v>25</v>
      </c>
      <c r="C258" t="s">
        <v>26</v>
      </c>
      <c r="D258">
        <v>2003</v>
      </c>
      <c r="E258">
        <v>8520</v>
      </c>
      <c r="F258">
        <v>67310</v>
      </c>
      <c r="G258">
        <v>5580</v>
      </c>
      <c r="H258">
        <v>84510</v>
      </c>
    </row>
    <row r="259" spans="1:8" x14ac:dyDescent="0.25">
      <c r="A259" t="s">
        <v>25</v>
      </c>
      <c r="B259" t="s">
        <v>25</v>
      </c>
      <c r="C259" t="s">
        <v>26</v>
      </c>
      <c r="D259">
        <v>2004</v>
      </c>
      <c r="E259">
        <v>8460</v>
      </c>
      <c r="F259">
        <v>68570</v>
      </c>
      <c r="G259">
        <v>3790</v>
      </c>
      <c r="H259">
        <v>84330</v>
      </c>
    </row>
    <row r="260" spans="1:8" x14ac:dyDescent="0.25">
      <c r="A260" t="s">
        <v>25</v>
      </c>
      <c r="B260" t="s">
        <v>25</v>
      </c>
      <c r="C260" t="s">
        <v>26</v>
      </c>
      <c r="D260">
        <v>2005</v>
      </c>
      <c r="E260">
        <v>8250</v>
      </c>
      <c r="F260">
        <v>69060</v>
      </c>
      <c r="G260">
        <v>3800</v>
      </c>
      <c r="H260">
        <v>84620</v>
      </c>
    </row>
    <row r="261" spans="1:8" x14ac:dyDescent="0.25">
      <c r="A261" t="s">
        <v>25</v>
      </c>
      <c r="B261" t="s">
        <v>25</v>
      </c>
      <c r="C261" t="s">
        <v>26</v>
      </c>
      <c r="D261">
        <v>2006</v>
      </c>
      <c r="E261">
        <v>8060</v>
      </c>
      <c r="F261">
        <v>69440</v>
      </c>
      <c r="G261">
        <v>3770</v>
      </c>
      <c r="H261">
        <v>84930</v>
      </c>
    </row>
    <row r="262" spans="1:8" x14ac:dyDescent="0.25">
      <c r="A262" t="s">
        <v>25</v>
      </c>
      <c r="B262" t="s">
        <v>25</v>
      </c>
      <c r="C262" t="s">
        <v>26</v>
      </c>
      <c r="D262">
        <v>2007</v>
      </c>
      <c r="E262">
        <v>7880</v>
      </c>
      <c r="F262">
        <v>67120</v>
      </c>
      <c r="G262">
        <v>3660</v>
      </c>
      <c r="H262">
        <v>82470</v>
      </c>
    </row>
    <row r="263" spans="1:8" x14ac:dyDescent="0.25">
      <c r="A263" t="s">
        <v>25</v>
      </c>
      <c r="B263" t="s">
        <v>25</v>
      </c>
      <c r="C263" t="s">
        <v>26</v>
      </c>
      <c r="D263">
        <v>2008</v>
      </c>
      <c r="E263">
        <v>7800</v>
      </c>
      <c r="F263">
        <v>66930</v>
      </c>
      <c r="G263">
        <v>3780</v>
      </c>
      <c r="H263">
        <v>82350</v>
      </c>
    </row>
    <row r="264" spans="1:8" x14ac:dyDescent="0.25">
      <c r="A264" t="s">
        <v>25</v>
      </c>
      <c r="B264" t="s">
        <v>25</v>
      </c>
      <c r="C264" t="s">
        <v>26</v>
      </c>
      <c r="D264">
        <v>2009</v>
      </c>
      <c r="E264">
        <v>7600</v>
      </c>
      <c r="F264">
        <v>60190</v>
      </c>
      <c r="G264">
        <v>3540</v>
      </c>
      <c r="H264">
        <v>74670</v>
      </c>
    </row>
    <row r="265" spans="1:8" x14ac:dyDescent="0.25">
      <c r="A265" t="s">
        <v>25</v>
      </c>
      <c r="B265" t="s">
        <v>25</v>
      </c>
      <c r="C265" t="s">
        <v>26</v>
      </c>
      <c r="D265">
        <v>2010</v>
      </c>
      <c r="E265">
        <v>7570</v>
      </c>
      <c r="F265">
        <v>65710</v>
      </c>
      <c r="G265">
        <v>3520</v>
      </c>
      <c r="H265">
        <v>80580</v>
      </c>
    </row>
    <row r="266" spans="1:8" x14ac:dyDescent="0.25">
      <c r="A266" t="s">
        <v>25</v>
      </c>
      <c r="B266" t="s">
        <v>25</v>
      </c>
      <c r="C266" t="s">
        <v>26</v>
      </c>
      <c r="D266">
        <v>2011</v>
      </c>
      <c r="E266">
        <v>7420</v>
      </c>
      <c r="F266">
        <v>63330</v>
      </c>
      <c r="G266">
        <v>3560</v>
      </c>
      <c r="H266">
        <v>78060</v>
      </c>
    </row>
    <row r="267" spans="1:8" x14ac:dyDescent="0.25">
      <c r="A267" t="s">
        <v>25</v>
      </c>
      <c r="B267" t="s">
        <v>25</v>
      </c>
      <c r="C267" t="s">
        <v>26</v>
      </c>
      <c r="D267">
        <v>2012</v>
      </c>
      <c r="E267">
        <v>7250</v>
      </c>
      <c r="F267">
        <v>60730</v>
      </c>
      <c r="G267">
        <v>3600</v>
      </c>
      <c r="H267">
        <v>75300</v>
      </c>
    </row>
    <row r="268" spans="1:8" x14ac:dyDescent="0.25">
      <c r="A268" t="s">
        <v>25</v>
      </c>
      <c r="B268" t="s">
        <v>25</v>
      </c>
      <c r="C268" t="s">
        <v>26</v>
      </c>
      <c r="D268">
        <v>2013</v>
      </c>
      <c r="E268">
        <v>7120</v>
      </c>
      <c r="F268">
        <v>61320</v>
      </c>
      <c r="G268">
        <v>3620</v>
      </c>
      <c r="H268">
        <v>75680</v>
      </c>
    </row>
    <row r="269" spans="1:8" x14ac:dyDescent="0.25">
      <c r="A269" t="s">
        <v>25</v>
      </c>
      <c r="B269" t="s">
        <v>25</v>
      </c>
      <c r="C269" t="s">
        <v>26</v>
      </c>
      <c r="D269">
        <v>2014</v>
      </c>
      <c r="E269">
        <v>6950</v>
      </c>
      <c r="F269">
        <v>57800</v>
      </c>
      <c r="G269">
        <v>3670</v>
      </c>
      <c r="H269">
        <v>72170</v>
      </c>
    </row>
    <row r="270" spans="1:8" x14ac:dyDescent="0.25">
      <c r="A270" t="s">
        <v>25</v>
      </c>
      <c r="B270" t="s">
        <v>25</v>
      </c>
      <c r="C270" t="s">
        <v>26</v>
      </c>
      <c r="D270">
        <v>2015</v>
      </c>
      <c r="E270">
        <v>6880</v>
      </c>
      <c r="F270">
        <v>59060</v>
      </c>
      <c r="G270">
        <v>3680</v>
      </c>
      <c r="H270">
        <v>73580</v>
      </c>
    </row>
    <row r="271" spans="1:8" x14ac:dyDescent="0.25">
      <c r="A271" t="s">
        <v>25</v>
      </c>
      <c r="B271" t="s">
        <v>25</v>
      </c>
      <c r="C271" t="s">
        <v>26</v>
      </c>
      <c r="D271">
        <v>2016</v>
      </c>
      <c r="E271">
        <v>6800</v>
      </c>
      <c r="F271">
        <v>59490</v>
      </c>
      <c r="G271">
        <v>3700</v>
      </c>
      <c r="H271">
        <v>74150</v>
      </c>
    </row>
    <row r="272" spans="1:8" x14ac:dyDescent="0.25">
      <c r="A272" t="s">
        <v>27</v>
      </c>
      <c r="B272" t="s">
        <v>28</v>
      </c>
      <c r="C272" t="s">
        <v>29</v>
      </c>
      <c r="D272">
        <v>1990</v>
      </c>
      <c r="E272">
        <v>16390</v>
      </c>
      <c r="F272">
        <v>56340</v>
      </c>
      <c r="G272">
        <v>2830</v>
      </c>
      <c r="H272">
        <v>76520</v>
      </c>
    </row>
    <row r="273" spans="1:8" x14ac:dyDescent="0.25">
      <c r="A273" t="s">
        <v>27</v>
      </c>
      <c r="B273" t="s">
        <v>28</v>
      </c>
      <c r="C273" t="s">
        <v>29</v>
      </c>
      <c r="D273">
        <v>1991</v>
      </c>
      <c r="E273">
        <v>15840</v>
      </c>
      <c r="F273">
        <v>65880</v>
      </c>
      <c r="G273">
        <v>2890</v>
      </c>
      <c r="H273">
        <v>85370</v>
      </c>
    </row>
    <row r="274" spans="1:8" x14ac:dyDescent="0.25">
      <c r="A274" t="s">
        <v>27</v>
      </c>
      <c r="B274" t="s">
        <v>28</v>
      </c>
      <c r="C274" t="s">
        <v>29</v>
      </c>
      <c r="D274">
        <v>1992</v>
      </c>
      <c r="E274">
        <v>14830</v>
      </c>
      <c r="F274">
        <v>43340</v>
      </c>
      <c r="G274">
        <v>2540</v>
      </c>
      <c r="H274">
        <v>61220</v>
      </c>
    </row>
    <row r="275" spans="1:8" x14ac:dyDescent="0.25">
      <c r="A275" t="s">
        <v>27</v>
      </c>
      <c r="B275" t="s">
        <v>28</v>
      </c>
      <c r="C275" t="s">
        <v>29</v>
      </c>
      <c r="D275">
        <v>1993</v>
      </c>
      <c r="E275">
        <v>14280</v>
      </c>
      <c r="F275">
        <v>52510</v>
      </c>
      <c r="G275">
        <v>2330</v>
      </c>
      <c r="H275">
        <v>69759.999999999985</v>
      </c>
    </row>
    <row r="276" spans="1:8" x14ac:dyDescent="0.25">
      <c r="A276" t="s">
        <v>27</v>
      </c>
      <c r="B276" t="s">
        <v>28</v>
      </c>
      <c r="C276" t="s">
        <v>29</v>
      </c>
      <c r="D276">
        <v>1994</v>
      </c>
      <c r="E276">
        <v>13810</v>
      </c>
      <c r="F276">
        <v>46350</v>
      </c>
      <c r="G276">
        <v>2230</v>
      </c>
      <c r="H276">
        <v>62910</v>
      </c>
    </row>
    <row r="277" spans="1:8" x14ac:dyDescent="0.25">
      <c r="A277" t="s">
        <v>27</v>
      </c>
      <c r="B277" t="s">
        <v>28</v>
      </c>
      <c r="C277" t="s">
        <v>29</v>
      </c>
      <c r="D277">
        <v>1995</v>
      </c>
      <c r="E277">
        <v>13510</v>
      </c>
      <c r="F277">
        <v>44640</v>
      </c>
      <c r="G277">
        <v>2240</v>
      </c>
      <c r="H277">
        <v>60769.999999999985</v>
      </c>
    </row>
    <row r="278" spans="1:8" x14ac:dyDescent="0.25">
      <c r="A278" t="s">
        <v>27</v>
      </c>
      <c r="B278" t="s">
        <v>28</v>
      </c>
      <c r="C278" t="s">
        <v>29</v>
      </c>
      <c r="D278">
        <v>1996</v>
      </c>
      <c r="E278">
        <v>14330</v>
      </c>
      <c r="F278">
        <v>39050</v>
      </c>
      <c r="G278">
        <v>2160</v>
      </c>
      <c r="H278">
        <v>56219.999999999985</v>
      </c>
    </row>
    <row r="279" spans="1:8" x14ac:dyDescent="0.25">
      <c r="A279" t="s">
        <v>27</v>
      </c>
      <c r="B279" t="s">
        <v>28</v>
      </c>
      <c r="C279" t="s">
        <v>29</v>
      </c>
      <c r="D279">
        <v>1997</v>
      </c>
      <c r="E279">
        <v>15220</v>
      </c>
      <c r="F279">
        <v>38249.999999999985</v>
      </c>
      <c r="G279">
        <v>2270</v>
      </c>
      <c r="H279">
        <v>56409.999999999985</v>
      </c>
    </row>
    <row r="280" spans="1:8" x14ac:dyDescent="0.25">
      <c r="A280" t="s">
        <v>27</v>
      </c>
      <c r="B280" t="s">
        <v>28</v>
      </c>
      <c r="C280" t="s">
        <v>29</v>
      </c>
      <c r="D280">
        <v>1998</v>
      </c>
      <c r="E280">
        <v>16090</v>
      </c>
      <c r="F280">
        <v>38280</v>
      </c>
      <c r="G280">
        <v>2300</v>
      </c>
      <c r="H280">
        <v>57260</v>
      </c>
    </row>
    <row r="281" spans="1:8" x14ac:dyDescent="0.25">
      <c r="A281" t="s">
        <v>27</v>
      </c>
      <c r="B281" t="s">
        <v>28</v>
      </c>
      <c r="C281" t="s">
        <v>29</v>
      </c>
      <c r="D281">
        <v>1999</v>
      </c>
      <c r="E281">
        <v>16929.999999999989</v>
      </c>
      <c r="F281">
        <v>37760</v>
      </c>
      <c r="G281">
        <v>2360</v>
      </c>
      <c r="H281">
        <v>57560</v>
      </c>
    </row>
    <row r="282" spans="1:8" x14ac:dyDescent="0.25">
      <c r="A282" t="s">
        <v>27</v>
      </c>
      <c r="B282" t="s">
        <v>28</v>
      </c>
      <c r="C282" t="s">
        <v>29</v>
      </c>
      <c r="D282">
        <v>2000</v>
      </c>
      <c r="E282">
        <v>17809.999999999989</v>
      </c>
      <c r="F282">
        <v>38950</v>
      </c>
      <c r="G282">
        <v>2380</v>
      </c>
      <c r="H282">
        <v>59540</v>
      </c>
    </row>
    <row r="283" spans="1:8" x14ac:dyDescent="0.25">
      <c r="A283" t="s">
        <v>27</v>
      </c>
      <c r="B283" t="s">
        <v>28</v>
      </c>
      <c r="C283" t="s">
        <v>29</v>
      </c>
      <c r="D283">
        <v>2001</v>
      </c>
      <c r="E283">
        <v>19229.999999999989</v>
      </c>
      <c r="F283">
        <v>37640</v>
      </c>
      <c r="G283">
        <v>2579.99999999999</v>
      </c>
      <c r="H283">
        <v>60160</v>
      </c>
    </row>
    <row r="284" spans="1:8" x14ac:dyDescent="0.25">
      <c r="A284" t="s">
        <v>27</v>
      </c>
      <c r="B284" t="s">
        <v>28</v>
      </c>
      <c r="C284" t="s">
        <v>29</v>
      </c>
      <c r="D284">
        <v>2002</v>
      </c>
      <c r="E284">
        <v>20570</v>
      </c>
      <c r="F284">
        <v>37160</v>
      </c>
      <c r="G284">
        <v>2700</v>
      </c>
      <c r="H284">
        <v>60900</v>
      </c>
    </row>
    <row r="285" spans="1:8" x14ac:dyDescent="0.25">
      <c r="A285" t="s">
        <v>27</v>
      </c>
      <c r="B285" t="s">
        <v>28</v>
      </c>
      <c r="C285" t="s">
        <v>29</v>
      </c>
      <c r="D285">
        <v>2003</v>
      </c>
      <c r="E285">
        <v>21950</v>
      </c>
      <c r="F285">
        <v>33450</v>
      </c>
      <c r="G285">
        <v>2780</v>
      </c>
      <c r="H285">
        <v>58980</v>
      </c>
    </row>
    <row r="286" spans="1:8" x14ac:dyDescent="0.25">
      <c r="A286" t="s">
        <v>27</v>
      </c>
      <c r="B286" t="s">
        <v>28</v>
      </c>
      <c r="C286" t="s">
        <v>29</v>
      </c>
      <c r="D286">
        <v>2004</v>
      </c>
      <c r="E286">
        <v>23330</v>
      </c>
      <c r="F286">
        <v>33140</v>
      </c>
      <c r="G286">
        <v>2900</v>
      </c>
      <c r="H286">
        <v>60180</v>
      </c>
    </row>
    <row r="287" spans="1:8" x14ac:dyDescent="0.25">
      <c r="A287" t="s">
        <v>27</v>
      </c>
      <c r="B287" t="s">
        <v>28</v>
      </c>
      <c r="C287" t="s">
        <v>29</v>
      </c>
      <c r="D287">
        <v>2005</v>
      </c>
      <c r="E287">
        <v>24680</v>
      </c>
      <c r="F287">
        <v>35580</v>
      </c>
      <c r="G287">
        <v>2950</v>
      </c>
      <c r="H287">
        <v>64550</v>
      </c>
    </row>
    <row r="288" spans="1:8" x14ac:dyDescent="0.25">
      <c r="A288" t="s">
        <v>27</v>
      </c>
      <c r="B288" t="s">
        <v>28</v>
      </c>
      <c r="C288" t="s">
        <v>29</v>
      </c>
      <c r="D288">
        <v>2006</v>
      </c>
      <c r="E288">
        <v>30050</v>
      </c>
      <c r="F288">
        <v>26710</v>
      </c>
      <c r="G288">
        <v>3080</v>
      </c>
      <c r="H288">
        <v>61300</v>
      </c>
    </row>
    <row r="289" spans="1:8" x14ac:dyDescent="0.25">
      <c r="A289" t="s">
        <v>27</v>
      </c>
      <c r="B289" t="s">
        <v>28</v>
      </c>
      <c r="C289" t="s">
        <v>29</v>
      </c>
      <c r="D289">
        <v>2007</v>
      </c>
      <c r="E289">
        <v>35340</v>
      </c>
      <c r="F289">
        <v>20160</v>
      </c>
      <c r="G289">
        <v>3100</v>
      </c>
      <c r="H289">
        <v>60260</v>
      </c>
    </row>
    <row r="290" spans="1:8" x14ac:dyDescent="0.25">
      <c r="A290" t="s">
        <v>27</v>
      </c>
      <c r="B290" t="s">
        <v>28</v>
      </c>
      <c r="C290" t="s">
        <v>29</v>
      </c>
      <c r="D290">
        <v>2008</v>
      </c>
      <c r="E290">
        <v>40630</v>
      </c>
      <c r="F290">
        <v>22210</v>
      </c>
      <c r="G290">
        <v>3290</v>
      </c>
      <c r="H290">
        <v>67920</v>
      </c>
    </row>
    <row r="291" spans="1:8" x14ac:dyDescent="0.25">
      <c r="A291" t="s">
        <v>27</v>
      </c>
      <c r="B291" t="s">
        <v>28</v>
      </c>
      <c r="C291" t="s">
        <v>29</v>
      </c>
      <c r="D291">
        <v>2009</v>
      </c>
      <c r="E291">
        <v>45930</v>
      </c>
      <c r="F291">
        <v>17560</v>
      </c>
      <c r="G291">
        <v>3330</v>
      </c>
      <c r="H291">
        <v>68230</v>
      </c>
    </row>
    <row r="292" spans="1:8" x14ac:dyDescent="0.25">
      <c r="A292" t="s">
        <v>27</v>
      </c>
      <c r="B292" t="s">
        <v>28</v>
      </c>
      <c r="C292" t="s">
        <v>29</v>
      </c>
      <c r="D292">
        <v>2010</v>
      </c>
      <c r="E292">
        <v>51220</v>
      </c>
      <c r="F292">
        <v>16560</v>
      </c>
      <c r="G292">
        <v>3290</v>
      </c>
      <c r="H292">
        <v>72800</v>
      </c>
    </row>
    <row r="293" spans="1:8" x14ac:dyDescent="0.25">
      <c r="A293" t="s">
        <v>27</v>
      </c>
      <c r="B293" t="s">
        <v>28</v>
      </c>
      <c r="C293" t="s">
        <v>29</v>
      </c>
      <c r="D293">
        <v>2011</v>
      </c>
      <c r="E293">
        <v>50010</v>
      </c>
      <c r="F293">
        <v>20360</v>
      </c>
      <c r="G293">
        <v>3380</v>
      </c>
      <c r="H293">
        <v>75590</v>
      </c>
    </row>
    <row r="294" spans="1:8" x14ac:dyDescent="0.25">
      <c r="A294" t="s">
        <v>27</v>
      </c>
      <c r="B294" t="s">
        <v>28</v>
      </c>
      <c r="C294" t="s">
        <v>29</v>
      </c>
      <c r="D294">
        <v>2012</v>
      </c>
      <c r="E294">
        <v>48880</v>
      </c>
      <c r="F294">
        <v>22580</v>
      </c>
      <c r="G294">
        <v>3480</v>
      </c>
      <c r="H294">
        <v>76700</v>
      </c>
    </row>
    <row r="295" spans="1:8" x14ac:dyDescent="0.25">
      <c r="A295" t="s">
        <v>27</v>
      </c>
      <c r="B295" t="s">
        <v>28</v>
      </c>
      <c r="C295" t="s">
        <v>29</v>
      </c>
      <c r="D295">
        <v>2013</v>
      </c>
      <c r="E295">
        <v>47739.999999999993</v>
      </c>
      <c r="F295">
        <v>23440</v>
      </c>
      <c r="G295">
        <v>3520</v>
      </c>
      <c r="H295">
        <v>76580</v>
      </c>
    </row>
    <row r="296" spans="1:8" x14ac:dyDescent="0.25">
      <c r="A296" t="s">
        <v>27</v>
      </c>
      <c r="B296" t="s">
        <v>28</v>
      </c>
      <c r="C296" t="s">
        <v>29</v>
      </c>
      <c r="D296">
        <v>2014</v>
      </c>
      <c r="E296">
        <v>46570</v>
      </c>
      <c r="F296">
        <v>24650</v>
      </c>
      <c r="G296">
        <v>3610</v>
      </c>
      <c r="H296">
        <v>76530</v>
      </c>
    </row>
    <row r="297" spans="1:8" x14ac:dyDescent="0.25">
      <c r="A297" t="s">
        <v>27</v>
      </c>
      <c r="B297" t="s">
        <v>28</v>
      </c>
      <c r="C297" t="s">
        <v>29</v>
      </c>
      <c r="D297">
        <v>2015</v>
      </c>
      <c r="E297">
        <v>45440</v>
      </c>
      <c r="F297">
        <v>24630</v>
      </c>
      <c r="G297">
        <v>3490</v>
      </c>
      <c r="H297">
        <v>74970</v>
      </c>
    </row>
    <row r="298" spans="1:8" x14ac:dyDescent="0.25">
      <c r="A298" t="s">
        <v>27</v>
      </c>
      <c r="B298" t="s">
        <v>28</v>
      </c>
      <c r="C298" t="s">
        <v>29</v>
      </c>
      <c r="D298">
        <v>2016</v>
      </c>
      <c r="E298">
        <v>44819.999999999993</v>
      </c>
      <c r="F298">
        <v>25030</v>
      </c>
      <c r="G298">
        <v>3610</v>
      </c>
      <c r="H298">
        <v>74580</v>
      </c>
    </row>
    <row r="299" spans="1:8" x14ac:dyDescent="0.25">
      <c r="A299" t="s">
        <v>30</v>
      </c>
      <c r="B299" t="s">
        <v>30</v>
      </c>
      <c r="C299" t="s">
        <v>31</v>
      </c>
      <c r="D299">
        <v>1990</v>
      </c>
      <c r="E299">
        <v>230</v>
      </c>
      <c r="F299">
        <v>-1450</v>
      </c>
      <c r="G299">
        <v>70</v>
      </c>
      <c r="H299">
        <v>-1140</v>
      </c>
    </row>
    <row r="300" spans="1:8" x14ac:dyDescent="0.25">
      <c r="A300" t="s">
        <v>30</v>
      </c>
      <c r="B300" t="s">
        <v>30</v>
      </c>
      <c r="C300" t="s">
        <v>31</v>
      </c>
      <c r="D300">
        <v>1991</v>
      </c>
      <c r="E300">
        <v>240</v>
      </c>
      <c r="F300">
        <v>-1450</v>
      </c>
      <c r="G300">
        <v>70</v>
      </c>
      <c r="H300">
        <v>-1140</v>
      </c>
    </row>
    <row r="301" spans="1:8" x14ac:dyDescent="0.25">
      <c r="A301" t="s">
        <v>30</v>
      </c>
      <c r="B301" t="s">
        <v>30</v>
      </c>
      <c r="C301" t="s">
        <v>31</v>
      </c>
      <c r="D301">
        <v>1992</v>
      </c>
      <c r="E301">
        <v>250</v>
      </c>
      <c r="F301">
        <v>-1450</v>
      </c>
      <c r="G301">
        <v>70</v>
      </c>
      <c r="H301">
        <v>-1140</v>
      </c>
    </row>
    <row r="302" spans="1:8" x14ac:dyDescent="0.25">
      <c r="A302" t="s">
        <v>30</v>
      </c>
      <c r="B302" t="s">
        <v>30</v>
      </c>
      <c r="C302" t="s">
        <v>31</v>
      </c>
      <c r="D302">
        <v>1993</v>
      </c>
      <c r="E302">
        <v>250</v>
      </c>
      <c r="F302">
        <v>-1450</v>
      </c>
      <c r="G302">
        <v>70</v>
      </c>
      <c r="H302">
        <v>-1140</v>
      </c>
    </row>
    <row r="303" spans="1:8" x14ac:dyDescent="0.25">
      <c r="A303" t="s">
        <v>30</v>
      </c>
      <c r="B303" t="s">
        <v>30</v>
      </c>
      <c r="C303" t="s">
        <v>31</v>
      </c>
      <c r="D303">
        <v>1994</v>
      </c>
      <c r="E303">
        <v>250</v>
      </c>
      <c r="F303">
        <v>-1450</v>
      </c>
      <c r="G303">
        <v>60</v>
      </c>
      <c r="H303">
        <v>-1130</v>
      </c>
    </row>
    <row r="304" spans="1:8" x14ac:dyDescent="0.25">
      <c r="A304" t="s">
        <v>30</v>
      </c>
      <c r="B304" t="s">
        <v>30</v>
      </c>
      <c r="C304" t="s">
        <v>31</v>
      </c>
      <c r="D304">
        <v>1995</v>
      </c>
      <c r="E304">
        <v>260</v>
      </c>
      <c r="F304">
        <v>-1450</v>
      </c>
      <c r="G304">
        <v>70</v>
      </c>
      <c r="H304">
        <v>-1120</v>
      </c>
    </row>
    <row r="305" spans="1:8" x14ac:dyDescent="0.25">
      <c r="A305" t="s">
        <v>30</v>
      </c>
      <c r="B305" t="s">
        <v>30</v>
      </c>
      <c r="C305" t="s">
        <v>31</v>
      </c>
      <c r="D305">
        <v>1996</v>
      </c>
      <c r="E305">
        <v>250</v>
      </c>
      <c r="F305">
        <v>-1450</v>
      </c>
      <c r="G305">
        <v>60</v>
      </c>
      <c r="H305">
        <v>-1130</v>
      </c>
    </row>
    <row r="306" spans="1:8" x14ac:dyDescent="0.25">
      <c r="A306" t="s">
        <v>30</v>
      </c>
      <c r="B306" t="s">
        <v>30</v>
      </c>
      <c r="C306" t="s">
        <v>31</v>
      </c>
      <c r="D306">
        <v>1997</v>
      </c>
      <c r="E306">
        <v>250</v>
      </c>
      <c r="F306">
        <v>-1450</v>
      </c>
      <c r="G306">
        <v>60</v>
      </c>
      <c r="H306">
        <v>-1130</v>
      </c>
    </row>
    <row r="307" spans="1:8" x14ac:dyDescent="0.25">
      <c r="A307" t="s">
        <v>30</v>
      </c>
      <c r="B307" t="s">
        <v>30</v>
      </c>
      <c r="C307" t="s">
        <v>31</v>
      </c>
      <c r="D307">
        <v>1998</v>
      </c>
      <c r="E307">
        <v>250</v>
      </c>
      <c r="F307">
        <v>-1450</v>
      </c>
      <c r="G307">
        <v>90</v>
      </c>
      <c r="H307">
        <v>-1100</v>
      </c>
    </row>
    <row r="308" spans="1:8" x14ac:dyDescent="0.25">
      <c r="A308" t="s">
        <v>30</v>
      </c>
      <c r="B308" t="s">
        <v>30</v>
      </c>
      <c r="C308" t="s">
        <v>31</v>
      </c>
      <c r="D308">
        <v>1999</v>
      </c>
      <c r="E308">
        <v>260</v>
      </c>
      <c r="F308">
        <v>-1450</v>
      </c>
      <c r="G308">
        <v>80</v>
      </c>
      <c r="H308">
        <v>-1110</v>
      </c>
    </row>
    <row r="309" spans="1:8" x14ac:dyDescent="0.25">
      <c r="A309" t="s">
        <v>30</v>
      </c>
      <c r="B309" t="s">
        <v>30</v>
      </c>
      <c r="C309" t="s">
        <v>31</v>
      </c>
      <c r="D309">
        <v>2000</v>
      </c>
      <c r="E309">
        <v>280</v>
      </c>
      <c r="F309">
        <v>-1450</v>
      </c>
      <c r="G309">
        <v>80</v>
      </c>
      <c r="H309">
        <v>-1070</v>
      </c>
    </row>
    <row r="310" spans="1:8" x14ac:dyDescent="0.25">
      <c r="A310" t="s">
        <v>30</v>
      </c>
      <c r="B310" t="s">
        <v>30</v>
      </c>
      <c r="C310" t="s">
        <v>31</v>
      </c>
      <c r="D310">
        <v>2001</v>
      </c>
      <c r="E310">
        <v>210</v>
      </c>
      <c r="F310">
        <v>-970</v>
      </c>
      <c r="G310">
        <v>60</v>
      </c>
      <c r="H310">
        <v>-680</v>
      </c>
    </row>
    <row r="311" spans="1:8" x14ac:dyDescent="0.25">
      <c r="A311" t="s">
        <v>30</v>
      </c>
      <c r="B311" t="s">
        <v>30</v>
      </c>
      <c r="C311" t="s">
        <v>31</v>
      </c>
      <c r="D311">
        <v>2002</v>
      </c>
      <c r="E311">
        <v>250</v>
      </c>
      <c r="F311">
        <v>-970</v>
      </c>
      <c r="G311">
        <v>70</v>
      </c>
      <c r="H311">
        <v>-630</v>
      </c>
    </row>
    <row r="312" spans="1:8" x14ac:dyDescent="0.25">
      <c r="A312" t="s">
        <v>30</v>
      </c>
      <c r="B312" t="s">
        <v>30</v>
      </c>
      <c r="C312" t="s">
        <v>31</v>
      </c>
      <c r="D312">
        <v>2003</v>
      </c>
      <c r="E312">
        <v>210</v>
      </c>
      <c r="F312">
        <v>-970</v>
      </c>
      <c r="G312">
        <v>40</v>
      </c>
      <c r="H312">
        <v>-690</v>
      </c>
    </row>
    <row r="313" spans="1:8" x14ac:dyDescent="0.25">
      <c r="A313" t="s">
        <v>30</v>
      </c>
      <c r="B313" t="s">
        <v>30</v>
      </c>
      <c r="C313" t="s">
        <v>31</v>
      </c>
      <c r="D313">
        <v>2004</v>
      </c>
      <c r="E313">
        <v>350</v>
      </c>
      <c r="F313">
        <v>-970</v>
      </c>
      <c r="G313">
        <v>110</v>
      </c>
      <c r="H313">
        <v>-470</v>
      </c>
    </row>
    <row r="314" spans="1:8" x14ac:dyDescent="0.25">
      <c r="A314" t="s">
        <v>30</v>
      </c>
      <c r="B314" t="s">
        <v>30</v>
      </c>
      <c r="C314" t="s">
        <v>31</v>
      </c>
      <c r="D314">
        <v>2005</v>
      </c>
      <c r="E314">
        <v>290</v>
      </c>
      <c r="F314">
        <v>-970</v>
      </c>
      <c r="G314">
        <v>90</v>
      </c>
      <c r="H314">
        <v>-550</v>
      </c>
    </row>
    <row r="315" spans="1:8" x14ac:dyDescent="0.25">
      <c r="A315" t="s">
        <v>30</v>
      </c>
      <c r="B315" t="s">
        <v>30</v>
      </c>
      <c r="C315" t="s">
        <v>31</v>
      </c>
      <c r="D315">
        <v>2006</v>
      </c>
      <c r="E315">
        <v>250</v>
      </c>
      <c r="F315">
        <v>4910</v>
      </c>
      <c r="G315">
        <v>80</v>
      </c>
      <c r="H315">
        <v>5290</v>
      </c>
    </row>
    <row r="316" spans="1:8" x14ac:dyDescent="0.25">
      <c r="A316" t="s">
        <v>30</v>
      </c>
      <c r="B316" t="s">
        <v>30</v>
      </c>
      <c r="C316" t="s">
        <v>31</v>
      </c>
      <c r="D316">
        <v>2007</v>
      </c>
      <c r="E316">
        <v>240</v>
      </c>
      <c r="F316">
        <v>4910</v>
      </c>
      <c r="G316">
        <v>70</v>
      </c>
      <c r="H316">
        <v>5270</v>
      </c>
    </row>
    <row r="317" spans="1:8" x14ac:dyDescent="0.25">
      <c r="A317" t="s">
        <v>30</v>
      </c>
      <c r="B317" t="s">
        <v>30</v>
      </c>
      <c r="C317" t="s">
        <v>31</v>
      </c>
      <c r="D317">
        <v>2008</v>
      </c>
      <c r="E317">
        <v>310</v>
      </c>
      <c r="F317">
        <v>4910</v>
      </c>
      <c r="G317">
        <v>80</v>
      </c>
      <c r="H317">
        <v>5360</v>
      </c>
    </row>
    <row r="318" spans="1:8" x14ac:dyDescent="0.25">
      <c r="A318" t="s">
        <v>30</v>
      </c>
      <c r="B318" t="s">
        <v>30</v>
      </c>
      <c r="C318" t="s">
        <v>31</v>
      </c>
      <c r="D318">
        <v>2009</v>
      </c>
      <c r="E318">
        <v>270</v>
      </c>
      <c r="F318">
        <v>4910</v>
      </c>
      <c r="G318">
        <v>80</v>
      </c>
      <c r="H318">
        <v>5320</v>
      </c>
    </row>
    <row r="319" spans="1:8" x14ac:dyDescent="0.25">
      <c r="A319" t="s">
        <v>30</v>
      </c>
      <c r="B319" t="s">
        <v>30</v>
      </c>
      <c r="C319" t="s">
        <v>31</v>
      </c>
      <c r="D319">
        <v>2010</v>
      </c>
      <c r="E319">
        <v>240</v>
      </c>
      <c r="F319">
        <v>4910</v>
      </c>
      <c r="G319">
        <v>70</v>
      </c>
      <c r="H319">
        <v>5270</v>
      </c>
    </row>
    <row r="320" spans="1:8" x14ac:dyDescent="0.25">
      <c r="A320" t="s">
        <v>30</v>
      </c>
      <c r="B320" t="s">
        <v>30</v>
      </c>
      <c r="C320" t="s">
        <v>31</v>
      </c>
      <c r="D320">
        <v>2011</v>
      </c>
      <c r="E320">
        <v>390</v>
      </c>
      <c r="F320">
        <v>350</v>
      </c>
      <c r="G320">
        <v>130</v>
      </c>
      <c r="H320">
        <v>900</v>
      </c>
    </row>
    <row r="321" spans="1:8" x14ac:dyDescent="0.25">
      <c r="A321" t="s">
        <v>30</v>
      </c>
      <c r="B321" t="s">
        <v>30</v>
      </c>
      <c r="C321" t="s">
        <v>31</v>
      </c>
      <c r="D321">
        <v>2012</v>
      </c>
      <c r="E321">
        <v>260</v>
      </c>
      <c r="F321">
        <v>350</v>
      </c>
      <c r="G321">
        <v>80</v>
      </c>
      <c r="H321">
        <v>750</v>
      </c>
    </row>
    <row r="322" spans="1:8" x14ac:dyDescent="0.25">
      <c r="A322" t="s">
        <v>30</v>
      </c>
      <c r="B322" t="s">
        <v>30</v>
      </c>
      <c r="C322" t="s">
        <v>31</v>
      </c>
      <c r="D322">
        <v>2013</v>
      </c>
      <c r="E322">
        <v>400</v>
      </c>
      <c r="F322">
        <v>350</v>
      </c>
      <c r="G322">
        <v>130</v>
      </c>
      <c r="H322">
        <v>950</v>
      </c>
    </row>
    <row r="323" spans="1:8" x14ac:dyDescent="0.25">
      <c r="A323" t="s">
        <v>30</v>
      </c>
      <c r="B323" t="s">
        <v>30</v>
      </c>
      <c r="C323" t="s">
        <v>31</v>
      </c>
      <c r="D323">
        <v>2014</v>
      </c>
      <c r="E323">
        <v>290</v>
      </c>
      <c r="F323">
        <v>350</v>
      </c>
      <c r="G323">
        <v>100</v>
      </c>
      <c r="H323">
        <v>780</v>
      </c>
    </row>
    <row r="324" spans="1:8" x14ac:dyDescent="0.25">
      <c r="A324" t="s">
        <v>30</v>
      </c>
      <c r="B324" t="s">
        <v>30</v>
      </c>
      <c r="C324" t="s">
        <v>31</v>
      </c>
      <c r="D324">
        <v>2015</v>
      </c>
      <c r="E324">
        <v>300</v>
      </c>
      <c r="F324">
        <v>350</v>
      </c>
      <c r="G324">
        <v>100</v>
      </c>
      <c r="H324">
        <v>810</v>
      </c>
    </row>
    <row r="325" spans="1:8" x14ac:dyDescent="0.25">
      <c r="A325" t="s">
        <v>30</v>
      </c>
      <c r="B325" t="s">
        <v>30</v>
      </c>
      <c r="C325" t="s">
        <v>31</v>
      </c>
      <c r="D325">
        <v>2016</v>
      </c>
      <c r="E325">
        <v>340</v>
      </c>
      <c r="F325">
        <v>350</v>
      </c>
      <c r="G325">
        <v>120</v>
      </c>
      <c r="H325">
        <v>880</v>
      </c>
    </row>
    <row r="326" spans="1:8" x14ac:dyDescent="0.25">
      <c r="A326" t="s">
        <v>32</v>
      </c>
      <c r="B326" t="s">
        <v>33</v>
      </c>
      <c r="C326" t="s">
        <v>34</v>
      </c>
      <c r="D326">
        <v>1990</v>
      </c>
      <c r="E326">
        <v>3160</v>
      </c>
      <c r="F326">
        <v>10660</v>
      </c>
      <c r="G326">
        <v>40</v>
      </c>
      <c r="H326">
        <v>15590</v>
      </c>
    </row>
    <row r="327" spans="1:8" x14ac:dyDescent="0.25">
      <c r="A327" t="s">
        <v>32</v>
      </c>
      <c r="B327" t="s">
        <v>33</v>
      </c>
      <c r="C327" t="s">
        <v>34</v>
      </c>
      <c r="D327">
        <v>1991</v>
      </c>
      <c r="E327">
        <v>3240</v>
      </c>
      <c r="F327">
        <v>10260</v>
      </c>
      <c r="G327">
        <v>40</v>
      </c>
      <c r="H327">
        <v>15080</v>
      </c>
    </row>
    <row r="328" spans="1:8" x14ac:dyDescent="0.25">
      <c r="A328" t="s">
        <v>32</v>
      </c>
      <c r="B328" t="s">
        <v>33</v>
      </c>
      <c r="C328" t="s">
        <v>34</v>
      </c>
      <c r="D328">
        <v>1992</v>
      </c>
      <c r="E328">
        <v>3300</v>
      </c>
      <c r="F328">
        <v>12090</v>
      </c>
      <c r="G328">
        <v>40</v>
      </c>
      <c r="H328">
        <v>16910</v>
      </c>
    </row>
    <row r="329" spans="1:8" x14ac:dyDescent="0.25">
      <c r="A329" t="s">
        <v>32</v>
      </c>
      <c r="B329" t="s">
        <v>33</v>
      </c>
      <c r="C329" t="s">
        <v>34</v>
      </c>
      <c r="D329">
        <v>1993</v>
      </c>
      <c r="E329">
        <v>3390</v>
      </c>
      <c r="F329">
        <v>12990</v>
      </c>
      <c r="G329">
        <v>40</v>
      </c>
      <c r="H329">
        <v>17890</v>
      </c>
    </row>
    <row r="330" spans="1:8" x14ac:dyDescent="0.25">
      <c r="A330" t="s">
        <v>32</v>
      </c>
      <c r="B330" t="s">
        <v>33</v>
      </c>
      <c r="C330" t="s">
        <v>34</v>
      </c>
      <c r="D330">
        <v>1994</v>
      </c>
      <c r="E330">
        <v>3510</v>
      </c>
      <c r="F330">
        <v>13390</v>
      </c>
      <c r="G330">
        <v>40</v>
      </c>
      <c r="H330">
        <v>18450</v>
      </c>
    </row>
    <row r="331" spans="1:8" x14ac:dyDescent="0.25">
      <c r="A331" t="s">
        <v>32</v>
      </c>
      <c r="B331" t="s">
        <v>33</v>
      </c>
      <c r="C331" t="s">
        <v>34</v>
      </c>
      <c r="D331">
        <v>1995</v>
      </c>
      <c r="E331">
        <v>4130</v>
      </c>
      <c r="F331">
        <v>13580</v>
      </c>
      <c r="G331">
        <v>30</v>
      </c>
      <c r="H331">
        <v>19500</v>
      </c>
    </row>
    <row r="332" spans="1:8" x14ac:dyDescent="0.25">
      <c r="A332" t="s">
        <v>32</v>
      </c>
      <c r="B332" t="s">
        <v>33</v>
      </c>
      <c r="C332" t="s">
        <v>34</v>
      </c>
      <c r="D332">
        <v>1996</v>
      </c>
      <c r="E332">
        <v>4790</v>
      </c>
      <c r="F332">
        <v>14280</v>
      </c>
      <c r="G332">
        <v>40</v>
      </c>
      <c r="H332">
        <v>20840</v>
      </c>
    </row>
    <row r="333" spans="1:8" x14ac:dyDescent="0.25">
      <c r="A333" t="s">
        <v>32</v>
      </c>
      <c r="B333" t="s">
        <v>33</v>
      </c>
      <c r="C333" t="s">
        <v>34</v>
      </c>
      <c r="D333">
        <v>1997</v>
      </c>
      <c r="E333">
        <v>5440</v>
      </c>
      <c r="F333">
        <v>14370</v>
      </c>
      <c r="G333">
        <v>40</v>
      </c>
      <c r="H333">
        <v>21380</v>
      </c>
    </row>
    <row r="334" spans="1:8" x14ac:dyDescent="0.25">
      <c r="A334" t="s">
        <v>32</v>
      </c>
      <c r="B334" t="s">
        <v>33</v>
      </c>
      <c r="C334" t="s">
        <v>34</v>
      </c>
      <c r="D334">
        <v>1998</v>
      </c>
      <c r="E334">
        <v>6080</v>
      </c>
      <c r="F334">
        <v>15590</v>
      </c>
      <c r="G334">
        <v>40</v>
      </c>
      <c r="H334">
        <v>23660</v>
      </c>
    </row>
    <row r="335" spans="1:8" x14ac:dyDescent="0.25">
      <c r="A335" t="s">
        <v>32</v>
      </c>
      <c r="B335" t="s">
        <v>33</v>
      </c>
      <c r="C335" t="s">
        <v>34</v>
      </c>
      <c r="D335">
        <v>1999</v>
      </c>
      <c r="E335">
        <v>6730</v>
      </c>
      <c r="F335">
        <v>15560</v>
      </c>
      <c r="G335">
        <v>50</v>
      </c>
      <c r="H335">
        <v>24360</v>
      </c>
    </row>
    <row r="336" spans="1:8" x14ac:dyDescent="0.25">
      <c r="A336" t="s">
        <v>32</v>
      </c>
      <c r="B336" t="s">
        <v>33</v>
      </c>
      <c r="C336" t="s">
        <v>34</v>
      </c>
      <c r="D336">
        <v>2000</v>
      </c>
      <c r="E336">
        <v>7390</v>
      </c>
      <c r="F336">
        <v>15930</v>
      </c>
      <c r="G336">
        <v>40</v>
      </c>
      <c r="H336">
        <v>25480</v>
      </c>
    </row>
    <row r="337" spans="1:8" x14ac:dyDescent="0.25">
      <c r="A337" t="s">
        <v>32</v>
      </c>
      <c r="B337" t="s">
        <v>33</v>
      </c>
      <c r="C337" t="s">
        <v>34</v>
      </c>
      <c r="D337">
        <v>2001</v>
      </c>
      <c r="E337">
        <v>7690</v>
      </c>
      <c r="F337">
        <v>16330</v>
      </c>
      <c r="G337">
        <v>40</v>
      </c>
      <c r="H337">
        <v>26200</v>
      </c>
    </row>
    <row r="338" spans="1:8" x14ac:dyDescent="0.25">
      <c r="A338" t="s">
        <v>32</v>
      </c>
      <c r="B338" t="s">
        <v>33</v>
      </c>
      <c r="C338" t="s">
        <v>34</v>
      </c>
      <c r="D338">
        <v>2002</v>
      </c>
      <c r="E338">
        <v>7990</v>
      </c>
      <c r="F338">
        <v>17220</v>
      </c>
      <c r="G338">
        <v>50</v>
      </c>
      <c r="H338">
        <v>27530</v>
      </c>
    </row>
    <row r="339" spans="1:8" x14ac:dyDescent="0.25">
      <c r="A339" t="s">
        <v>32</v>
      </c>
      <c r="B339" t="s">
        <v>33</v>
      </c>
      <c r="C339" t="s">
        <v>34</v>
      </c>
      <c r="D339">
        <v>2003</v>
      </c>
      <c r="E339">
        <v>8280</v>
      </c>
      <c r="F339">
        <v>17950</v>
      </c>
      <c r="G339">
        <v>60</v>
      </c>
      <c r="H339">
        <v>28880</v>
      </c>
    </row>
    <row r="340" spans="1:8" x14ac:dyDescent="0.25">
      <c r="A340" t="s">
        <v>32</v>
      </c>
      <c r="B340" t="s">
        <v>33</v>
      </c>
      <c r="C340" t="s">
        <v>34</v>
      </c>
      <c r="D340">
        <v>2004</v>
      </c>
      <c r="E340">
        <v>8580</v>
      </c>
      <c r="F340">
        <v>17840</v>
      </c>
      <c r="G340">
        <v>60</v>
      </c>
      <c r="H340">
        <v>29080</v>
      </c>
    </row>
    <row r="341" spans="1:8" x14ac:dyDescent="0.25">
      <c r="A341" t="s">
        <v>32</v>
      </c>
      <c r="B341" t="s">
        <v>33</v>
      </c>
      <c r="C341" t="s">
        <v>34</v>
      </c>
      <c r="D341">
        <v>2005</v>
      </c>
      <c r="E341">
        <v>8880</v>
      </c>
      <c r="F341">
        <v>20740</v>
      </c>
      <c r="G341">
        <v>60</v>
      </c>
      <c r="H341">
        <v>32390</v>
      </c>
    </row>
    <row r="342" spans="1:8" x14ac:dyDescent="0.25">
      <c r="A342" t="s">
        <v>32</v>
      </c>
      <c r="B342" t="s">
        <v>33</v>
      </c>
      <c r="C342" t="s">
        <v>34</v>
      </c>
      <c r="D342">
        <v>2006</v>
      </c>
      <c r="E342">
        <v>9430</v>
      </c>
      <c r="F342">
        <v>22540</v>
      </c>
      <c r="G342">
        <v>60</v>
      </c>
      <c r="H342">
        <v>35030</v>
      </c>
    </row>
    <row r="343" spans="1:8" x14ac:dyDescent="0.25">
      <c r="A343" t="s">
        <v>32</v>
      </c>
      <c r="B343" t="s">
        <v>33</v>
      </c>
      <c r="C343" t="s">
        <v>34</v>
      </c>
      <c r="D343">
        <v>2007</v>
      </c>
      <c r="E343">
        <v>9980</v>
      </c>
      <c r="F343">
        <v>23040</v>
      </c>
      <c r="G343">
        <v>60</v>
      </c>
      <c r="H343">
        <v>36170</v>
      </c>
    </row>
    <row r="344" spans="1:8" x14ac:dyDescent="0.25">
      <c r="A344" t="s">
        <v>32</v>
      </c>
      <c r="B344" t="s">
        <v>33</v>
      </c>
      <c r="C344" t="s">
        <v>34</v>
      </c>
      <c r="D344">
        <v>2008</v>
      </c>
      <c r="E344">
        <v>10510</v>
      </c>
      <c r="F344">
        <v>24660</v>
      </c>
      <c r="G344">
        <v>80</v>
      </c>
      <c r="H344">
        <v>38610</v>
      </c>
    </row>
    <row r="345" spans="1:8" x14ac:dyDescent="0.25">
      <c r="A345" t="s">
        <v>32</v>
      </c>
      <c r="B345" t="s">
        <v>33</v>
      </c>
      <c r="C345" t="s">
        <v>34</v>
      </c>
      <c r="D345">
        <v>2009</v>
      </c>
      <c r="E345">
        <v>11070</v>
      </c>
      <c r="F345">
        <v>24750</v>
      </c>
      <c r="G345">
        <v>70</v>
      </c>
      <c r="H345">
        <v>39330</v>
      </c>
    </row>
    <row r="346" spans="1:8" x14ac:dyDescent="0.25">
      <c r="A346" t="s">
        <v>32</v>
      </c>
      <c r="B346" t="s">
        <v>33</v>
      </c>
      <c r="C346" t="s">
        <v>34</v>
      </c>
      <c r="D346">
        <v>2010</v>
      </c>
      <c r="E346">
        <v>11620</v>
      </c>
      <c r="F346">
        <v>25930</v>
      </c>
      <c r="G346">
        <v>80</v>
      </c>
      <c r="H346">
        <v>41070</v>
      </c>
    </row>
    <row r="347" spans="1:8" x14ac:dyDescent="0.25">
      <c r="A347" t="s">
        <v>32</v>
      </c>
      <c r="B347" t="s">
        <v>33</v>
      </c>
      <c r="C347" t="s">
        <v>34</v>
      </c>
      <c r="D347">
        <v>2011</v>
      </c>
      <c r="E347">
        <v>12080</v>
      </c>
      <c r="F347">
        <v>26060</v>
      </c>
      <c r="G347">
        <v>90</v>
      </c>
      <c r="H347">
        <v>41790</v>
      </c>
    </row>
    <row r="348" spans="1:8" x14ac:dyDescent="0.25">
      <c r="A348" t="s">
        <v>32</v>
      </c>
      <c r="B348" t="s">
        <v>33</v>
      </c>
      <c r="C348" t="s">
        <v>34</v>
      </c>
      <c r="D348">
        <v>2012</v>
      </c>
      <c r="E348">
        <v>12540</v>
      </c>
      <c r="F348">
        <v>26470</v>
      </c>
      <c r="G348">
        <v>90</v>
      </c>
      <c r="H348">
        <v>42880</v>
      </c>
    </row>
    <row r="349" spans="1:8" x14ac:dyDescent="0.25">
      <c r="A349" t="s">
        <v>32</v>
      </c>
      <c r="B349" t="s">
        <v>33</v>
      </c>
      <c r="C349" t="s">
        <v>34</v>
      </c>
      <c r="D349">
        <v>2013</v>
      </c>
      <c r="E349">
        <v>13000</v>
      </c>
      <c r="F349">
        <v>28870</v>
      </c>
      <c r="G349">
        <v>90</v>
      </c>
      <c r="H349">
        <v>45460</v>
      </c>
    </row>
    <row r="350" spans="1:8" x14ac:dyDescent="0.25">
      <c r="A350" t="s">
        <v>32</v>
      </c>
      <c r="B350" t="s">
        <v>33</v>
      </c>
      <c r="C350" t="s">
        <v>34</v>
      </c>
      <c r="D350">
        <v>2014</v>
      </c>
      <c r="E350">
        <v>13460</v>
      </c>
      <c r="F350">
        <v>30220</v>
      </c>
      <c r="G350">
        <v>90</v>
      </c>
      <c r="H350">
        <v>47410</v>
      </c>
    </row>
    <row r="351" spans="1:8" x14ac:dyDescent="0.25">
      <c r="A351" t="s">
        <v>32</v>
      </c>
      <c r="B351" t="s">
        <v>33</v>
      </c>
      <c r="C351" t="s">
        <v>34</v>
      </c>
      <c r="D351">
        <v>2015</v>
      </c>
      <c r="E351">
        <v>13930</v>
      </c>
      <c r="F351">
        <v>30620</v>
      </c>
      <c r="G351">
        <v>80</v>
      </c>
      <c r="H351">
        <v>48680</v>
      </c>
    </row>
    <row r="352" spans="1:8" x14ac:dyDescent="0.25">
      <c r="A352" t="s">
        <v>32</v>
      </c>
      <c r="B352" t="s">
        <v>33</v>
      </c>
      <c r="C352" t="s">
        <v>34</v>
      </c>
      <c r="D352">
        <v>2016</v>
      </c>
      <c r="E352">
        <v>14230</v>
      </c>
      <c r="F352">
        <v>30120</v>
      </c>
      <c r="G352">
        <v>70</v>
      </c>
      <c r="H352">
        <v>48670</v>
      </c>
    </row>
    <row r="353" spans="1:8" x14ac:dyDescent="0.25">
      <c r="A353" t="s">
        <v>35</v>
      </c>
      <c r="B353" t="s">
        <v>35</v>
      </c>
      <c r="C353" t="s">
        <v>36</v>
      </c>
      <c r="D353">
        <v>1990</v>
      </c>
      <c r="E353">
        <v>64690</v>
      </c>
      <c r="F353">
        <v>35210</v>
      </c>
      <c r="G353">
        <v>16450</v>
      </c>
      <c r="H353">
        <v>116789.99999999991</v>
      </c>
    </row>
    <row r="354" spans="1:8" x14ac:dyDescent="0.25">
      <c r="A354" t="s">
        <v>35</v>
      </c>
      <c r="B354" t="s">
        <v>35</v>
      </c>
      <c r="C354" t="s">
        <v>36</v>
      </c>
      <c r="D354">
        <v>1991</v>
      </c>
      <c r="E354">
        <v>64770</v>
      </c>
      <c r="F354">
        <v>34480</v>
      </c>
      <c r="G354">
        <v>17250</v>
      </c>
      <c r="H354">
        <v>116830</v>
      </c>
    </row>
    <row r="355" spans="1:8" x14ac:dyDescent="0.25">
      <c r="A355" t="s">
        <v>35</v>
      </c>
      <c r="B355" t="s">
        <v>35</v>
      </c>
      <c r="C355" t="s">
        <v>36</v>
      </c>
      <c r="D355">
        <v>1992</v>
      </c>
      <c r="E355">
        <v>65360</v>
      </c>
      <c r="F355">
        <v>35480</v>
      </c>
      <c r="G355">
        <v>17549.999999999898</v>
      </c>
      <c r="H355">
        <v>118639.9999999999</v>
      </c>
    </row>
    <row r="356" spans="1:8" x14ac:dyDescent="0.25">
      <c r="A356" t="s">
        <v>35</v>
      </c>
      <c r="B356" t="s">
        <v>35</v>
      </c>
      <c r="C356" t="s">
        <v>36</v>
      </c>
      <c r="D356">
        <v>1993</v>
      </c>
      <c r="E356">
        <v>65440</v>
      </c>
      <c r="F356">
        <v>36280</v>
      </c>
      <c r="G356">
        <v>17930</v>
      </c>
      <c r="H356">
        <v>120000</v>
      </c>
    </row>
    <row r="357" spans="1:8" x14ac:dyDescent="0.25">
      <c r="A357" t="s">
        <v>35</v>
      </c>
      <c r="B357" t="s">
        <v>35</v>
      </c>
      <c r="C357" t="s">
        <v>36</v>
      </c>
      <c r="D357">
        <v>1994</v>
      </c>
      <c r="E357">
        <v>66250</v>
      </c>
      <c r="F357">
        <v>37180</v>
      </c>
      <c r="G357">
        <v>18570</v>
      </c>
      <c r="H357">
        <v>122480</v>
      </c>
    </row>
    <row r="358" spans="1:8" x14ac:dyDescent="0.25">
      <c r="A358" t="s">
        <v>35</v>
      </c>
      <c r="B358" t="s">
        <v>35</v>
      </c>
      <c r="C358" t="s">
        <v>36</v>
      </c>
      <c r="D358">
        <v>1995</v>
      </c>
      <c r="E358">
        <v>66990</v>
      </c>
      <c r="F358">
        <v>40180</v>
      </c>
      <c r="G358">
        <v>19850</v>
      </c>
      <c r="H358">
        <v>127510</v>
      </c>
    </row>
    <row r="359" spans="1:8" x14ac:dyDescent="0.25">
      <c r="A359" t="s">
        <v>35</v>
      </c>
      <c r="B359" t="s">
        <v>35</v>
      </c>
      <c r="C359" t="s">
        <v>36</v>
      </c>
      <c r="D359">
        <v>1996</v>
      </c>
      <c r="E359">
        <v>66440</v>
      </c>
      <c r="F359">
        <v>40160</v>
      </c>
      <c r="G359">
        <v>20350</v>
      </c>
      <c r="H359">
        <v>127480</v>
      </c>
    </row>
    <row r="360" spans="1:8" x14ac:dyDescent="0.25">
      <c r="A360" t="s">
        <v>35</v>
      </c>
      <c r="B360" t="s">
        <v>35</v>
      </c>
      <c r="C360" t="s">
        <v>36</v>
      </c>
      <c r="D360">
        <v>1997</v>
      </c>
      <c r="E360">
        <v>67019.999999999985</v>
      </c>
      <c r="F360">
        <v>42280</v>
      </c>
      <c r="G360">
        <v>19870</v>
      </c>
      <c r="H360">
        <v>129720</v>
      </c>
    </row>
    <row r="361" spans="1:8" x14ac:dyDescent="0.25">
      <c r="A361" t="s">
        <v>35</v>
      </c>
      <c r="B361" t="s">
        <v>35</v>
      </c>
      <c r="C361" t="s">
        <v>36</v>
      </c>
      <c r="D361">
        <v>1998</v>
      </c>
      <c r="E361">
        <v>66579.999999999985</v>
      </c>
      <c r="F361">
        <v>42660</v>
      </c>
      <c r="G361">
        <v>19920</v>
      </c>
      <c r="H361">
        <v>129890</v>
      </c>
    </row>
    <row r="362" spans="1:8" x14ac:dyDescent="0.25">
      <c r="A362" t="s">
        <v>35</v>
      </c>
      <c r="B362" t="s">
        <v>35</v>
      </c>
      <c r="C362" t="s">
        <v>36</v>
      </c>
      <c r="D362">
        <v>1999</v>
      </c>
      <c r="E362">
        <v>68500</v>
      </c>
      <c r="F362">
        <v>43720</v>
      </c>
      <c r="G362">
        <v>21210</v>
      </c>
      <c r="H362">
        <v>134280</v>
      </c>
    </row>
    <row r="363" spans="1:8" x14ac:dyDescent="0.25">
      <c r="A363" t="s">
        <v>35</v>
      </c>
      <c r="B363" t="s">
        <v>35</v>
      </c>
      <c r="C363" t="s">
        <v>36</v>
      </c>
      <c r="D363">
        <v>2000</v>
      </c>
      <c r="E363">
        <v>69000</v>
      </c>
      <c r="F363">
        <v>45500</v>
      </c>
      <c r="G363">
        <v>21390</v>
      </c>
      <c r="H363">
        <v>136700</v>
      </c>
    </row>
    <row r="364" spans="1:8" x14ac:dyDescent="0.25">
      <c r="A364" t="s">
        <v>35</v>
      </c>
      <c r="B364" t="s">
        <v>35</v>
      </c>
      <c r="C364" t="s">
        <v>36</v>
      </c>
      <c r="D364">
        <v>2001</v>
      </c>
      <c r="E364">
        <v>69159.999999999985</v>
      </c>
      <c r="F364">
        <v>49059.999999999985</v>
      </c>
      <c r="G364">
        <v>21900</v>
      </c>
      <c r="H364">
        <v>141160</v>
      </c>
    </row>
    <row r="365" spans="1:8" x14ac:dyDescent="0.25">
      <c r="A365" t="s">
        <v>35</v>
      </c>
      <c r="B365" t="s">
        <v>35</v>
      </c>
      <c r="C365" t="s">
        <v>36</v>
      </c>
      <c r="D365">
        <v>2002</v>
      </c>
      <c r="E365">
        <v>70239.999999999985</v>
      </c>
      <c r="F365">
        <v>50610</v>
      </c>
      <c r="G365">
        <v>22400</v>
      </c>
      <c r="H365">
        <v>144420</v>
      </c>
    </row>
    <row r="366" spans="1:8" x14ac:dyDescent="0.25">
      <c r="A366" t="s">
        <v>35</v>
      </c>
      <c r="B366" t="s">
        <v>35</v>
      </c>
      <c r="C366" t="s">
        <v>36</v>
      </c>
      <c r="D366">
        <v>2003</v>
      </c>
      <c r="E366">
        <v>71189.999999999985</v>
      </c>
      <c r="F366">
        <v>51940</v>
      </c>
      <c r="G366">
        <v>21970</v>
      </c>
      <c r="H366">
        <v>146420</v>
      </c>
    </row>
    <row r="367" spans="1:8" x14ac:dyDescent="0.25">
      <c r="A367" t="s">
        <v>35</v>
      </c>
      <c r="B367" t="s">
        <v>35</v>
      </c>
      <c r="C367" t="s">
        <v>36</v>
      </c>
      <c r="D367">
        <v>2004</v>
      </c>
      <c r="E367">
        <v>71089.999999999985</v>
      </c>
      <c r="F367">
        <v>54759.999999999993</v>
      </c>
      <c r="G367">
        <v>22110</v>
      </c>
      <c r="H367">
        <v>149319.99999999988</v>
      </c>
    </row>
    <row r="368" spans="1:8" x14ac:dyDescent="0.25">
      <c r="A368" t="s">
        <v>35</v>
      </c>
      <c r="B368" t="s">
        <v>35</v>
      </c>
      <c r="C368" t="s">
        <v>36</v>
      </c>
      <c r="D368">
        <v>2005</v>
      </c>
      <c r="E368">
        <v>72499.999999999985</v>
      </c>
      <c r="F368">
        <v>55949.999999999985</v>
      </c>
      <c r="G368">
        <v>22870</v>
      </c>
      <c r="H368">
        <v>152840</v>
      </c>
    </row>
    <row r="369" spans="1:8" x14ac:dyDescent="0.25">
      <c r="A369" t="s">
        <v>35</v>
      </c>
      <c r="B369" t="s">
        <v>35</v>
      </c>
      <c r="C369" t="s">
        <v>36</v>
      </c>
      <c r="D369">
        <v>2006</v>
      </c>
      <c r="E369">
        <v>73859.999999999985</v>
      </c>
      <c r="F369">
        <v>49190</v>
      </c>
      <c r="G369">
        <v>24030</v>
      </c>
      <c r="H369">
        <v>148640</v>
      </c>
    </row>
    <row r="370" spans="1:8" x14ac:dyDescent="0.25">
      <c r="A370" t="s">
        <v>35</v>
      </c>
      <c r="B370" t="s">
        <v>35</v>
      </c>
      <c r="C370" t="s">
        <v>36</v>
      </c>
      <c r="D370">
        <v>2007</v>
      </c>
      <c r="E370">
        <v>74170</v>
      </c>
      <c r="F370">
        <v>51020</v>
      </c>
      <c r="G370">
        <v>24010</v>
      </c>
      <c r="H370">
        <v>150710</v>
      </c>
    </row>
    <row r="371" spans="1:8" x14ac:dyDescent="0.25">
      <c r="A371" t="s">
        <v>35</v>
      </c>
      <c r="B371" t="s">
        <v>35</v>
      </c>
      <c r="C371" t="s">
        <v>36</v>
      </c>
      <c r="D371">
        <v>2008</v>
      </c>
      <c r="E371">
        <v>76860</v>
      </c>
      <c r="F371">
        <v>57040</v>
      </c>
      <c r="G371">
        <v>26100</v>
      </c>
      <c r="H371">
        <v>161820</v>
      </c>
    </row>
    <row r="372" spans="1:8" x14ac:dyDescent="0.25">
      <c r="A372" t="s">
        <v>35</v>
      </c>
      <c r="B372" t="s">
        <v>35</v>
      </c>
      <c r="C372" t="s">
        <v>36</v>
      </c>
      <c r="D372">
        <v>2009</v>
      </c>
      <c r="E372">
        <v>77549.999999999985</v>
      </c>
      <c r="F372">
        <v>60189.999999999985</v>
      </c>
      <c r="G372">
        <v>25610</v>
      </c>
      <c r="H372">
        <v>165160</v>
      </c>
    </row>
    <row r="373" spans="1:8" x14ac:dyDescent="0.25">
      <c r="A373" t="s">
        <v>35</v>
      </c>
      <c r="B373" t="s">
        <v>35</v>
      </c>
      <c r="C373" t="s">
        <v>36</v>
      </c>
      <c r="D373">
        <v>2010</v>
      </c>
      <c r="E373">
        <v>78989.999999999985</v>
      </c>
      <c r="F373">
        <v>68370</v>
      </c>
      <c r="G373">
        <v>26140</v>
      </c>
      <c r="H373">
        <v>175460</v>
      </c>
    </row>
    <row r="374" spans="1:8" x14ac:dyDescent="0.25">
      <c r="A374" t="s">
        <v>35</v>
      </c>
      <c r="B374" t="s">
        <v>35</v>
      </c>
      <c r="C374" t="s">
        <v>36</v>
      </c>
      <c r="D374">
        <v>2011</v>
      </c>
      <c r="E374">
        <v>79570</v>
      </c>
      <c r="F374">
        <v>79340</v>
      </c>
      <c r="G374">
        <v>27130</v>
      </c>
      <c r="H374">
        <v>188480</v>
      </c>
    </row>
    <row r="375" spans="1:8" x14ac:dyDescent="0.25">
      <c r="A375" t="s">
        <v>35</v>
      </c>
      <c r="B375" t="s">
        <v>35</v>
      </c>
      <c r="C375" t="s">
        <v>36</v>
      </c>
      <c r="D375">
        <v>2012</v>
      </c>
      <c r="E375">
        <v>79730</v>
      </c>
      <c r="F375">
        <v>82720</v>
      </c>
      <c r="G375">
        <v>26520</v>
      </c>
      <c r="H375">
        <v>191520</v>
      </c>
    </row>
    <row r="376" spans="1:8" x14ac:dyDescent="0.25">
      <c r="A376" t="s">
        <v>35</v>
      </c>
      <c r="B376" t="s">
        <v>35</v>
      </c>
      <c r="C376" t="s">
        <v>36</v>
      </c>
      <c r="D376">
        <v>2013</v>
      </c>
      <c r="E376">
        <v>80470</v>
      </c>
      <c r="F376">
        <v>85869.999999999985</v>
      </c>
      <c r="G376">
        <v>26790</v>
      </c>
      <c r="H376">
        <v>195870</v>
      </c>
    </row>
    <row r="377" spans="1:8" x14ac:dyDescent="0.25">
      <c r="A377" t="s">
        <v>35</v>
      </c>
      <c r="B377" t="s">
        <v>35</v>
      </c>
      <c r="C377" t="s">
        <v>36</v>
      </c>
      <c r="D377">
        <v>2014</v>
      </c>
      <c r="E377">
        <v>81120</v>
      </c>
      <c r="F377">
        <v>89150</v>
      </c>
      <c r="G377">
        <v>27710</v>
      </c>
      <c r="H377">
        <v>200900</v>
      </c>
    </row>
    <row r="378" spans="1:8" x14ac:dyDescent="0.25">
      <c r="A378" t="s">
        <v>35</v>
      </c>
      <c r="B378" t="s">
        <v>35</v>
      </c>
      <c r="C378" t="s">
        <v>36</v>
      </c>
      <c r="D378">
        <v>2015</v>
      </c>
      <c r="E378">
        <v>81210</v>
      </c>
      <c r="F378">
        <v>97700</v>
      </c>
      <c r="G378">
        <v>28340</v>
      </c>
      <c r="H378">
        <v>210420</v>
      </c>
    </row>
    <row r="379" spans="1:8" x14ac:dyDescent="0.25">
      <c r="A379" t="s">
        <v>35</v>
      </c>
      <c r="B379" t="s">
        <v>35</v>
      </c>
      <c r="C379" t="s">
        <v>36</v>
      </c>
      <c r="D379">
        <v>2016</v>
      </c>
      <c r="E379">
        <v>80340</v>
      </c>
      <c r="F379">
        <v>99600</v>
      </c>
      <c r="G379">
        <v>27380</v>
      </c>
      <c r="H379">
        <v>211070</v>
      </c>
    </row>
    <row r="380" spans="1:8" x14ac:dyDescent="0.25">
      <c r="A380" t="s">
        <v>37</v>
      </c>
      <c r="B380" t="s">
        <v>37</v>
      </c>
      <c r="C380" t="s">
        <v>38</v>
      </c>
      <c r="D380">
        <v>1990</v>
      </c>
      <c r="E380">
        <v>2080</v>
      </c>
      <c r="F380">
        <v>70</v>
      </c>
      <c r="G380">
        <v>60</v>
      </c>
      <c r="H380">
        <v>2210</v>
      </c>
    </row>
    <row r="381" spans="1:8" x14ac:dyDescent="0.25">
      <c r="A381" t="s">
        <v>37</v>
      </c>
      <c r="B381" t="s">
        <v>37</v>
      </c>
      <c r="C381" t="s">
        <v>38</v>
      </c>
      <c r="D381">
        <v>1991</v>
      </c>
      <c r="E381">
        <v>2120</v>
      </c>
      <c r="F381">
        <v>70</v>
      </c>
      <c r="G381">
        <v>60</v>
      </c>
      <c r="H381">
        <v>2240</v>
      </c>
    </row>
    <row r="382" spans="1:8" x14ac:dyDescent="0.25">
      <c r="A382" t="s">
        <v>37</v>
      </c>
      <c r="B382" t="s">
        <v>37</v>
      </c>
      <c r="C382" t="s">
        <v>38</v>
      </c>
      <c r="D382">
        <v>1992</v>
      </c>
      <c r="E382">
        <v>2159.99999999999</v>
      </c>
      <c r="F382">
        <v>60</v>
      </c>
      <c r="G382">
        <v>60</v>
      </c>
      <c r="H382">
        <v>2269.99999999999</v>
      </c>
    </row>
    <row r="383" spans="1:8" x14ac:dyDescent="0.25">
      <c r="A383" t="s">
        <v>37</v>
      </c>
      <c r="B383" t="s">
        <v>37</v>
      </c>
      <c r="C383" t="s">
        <v>38</v>
      </c>
      <c r="D383">
        <v>1993</v>
      </c>
      <c r="E383">
        <v>2180</v>
      </c>
      <c r="F383">
        <v>10</v>
      </c>
      <c r="G383">
        <v>60</v>
      </c>
      <c r="H383">
        <v>2249.99999999999</v>
      </c>
    </row>
    <row r="384" spans="1:8" x14ac:dyDescent="0.25">
      <c r="A384" t="s">
        <v>37</v>
      </c>
      <c r="B384" t="s">
        <v>37</v>
      </c>
      <c r="C384" t="s">
        <v>38</v>
      </c>
      <c r="D384">
        <v>1994</v>
      </c>
      <c r="E384">
        <v>2220</v>
      </c>
      <c r="F384">
        <v>10</v>
      </c>
      <c r="G384">
        <v>60</v>
      </c>
      <c r="H384">
        <v>2300</v>
      </c>
    </row>
    <row r="385" spans="1:8" x14ac:dyDescent="0.25">
      <c r="A385" t="s">
        <v>37</v>
      </c>
      <c r="B385" t="s">
        <v>37</v>
      </c>
      <c r="C385" t="s">
        <v>38</v>
      </c>
      <c r="D385">
        <v>1995</v>
      </c>
      <c r="E385">
        <v>2230</v>
      </c>
      <c r="F385">
        <v>10</v>
      </c>
      <c r="G385">
        <v>70</v>
      </c>
      <c r="H385">
        <v>2310</v>
      </c>
    </row>
    <row r="386" spans="1:8" x14ac:dyDescent="0.25">
      <c r="A386" t="s">
        <v>37</v>
      </c>
      <c r="B386" t="s">
        <v>37</v>
      </c>
      <c r="C386" t="s">
        <v>38</v>
      </c>
      <c r="D386">
        <v>1996</v>
      </c>
      <c r="E386">
        <v>2240</v>
      </c>
      <c r="F386">
        <v>30</v>
      </c>
      <c r="G386">
        <v>70</v>
      </c>
      <c r="H386">
        <v>2340</v>
      </c>
    </row>
    <row r="387" spans="1:8" x14ac:dyDescent="0.25">
      <c r="A387" t="s">
        <v>37</v>
      </c>
      <c r="B387" t="s">
        <v>37</v>
      </c>
      <c r="C387" t="s">
        <v>38</v>
      </c>
      <c r="D387">
        <v>1997</v>
      </c>
      <c r="E387">
        <v>2250</v>
      </c>
      <c r="F387">
        <v>60</v>
      </c>
      <c r="G387">
        <v>70</v>
      </c>
      <c r="H387">
        <v>2370</v>
      </c>
    </row>
    <row r="388" spans="1:8" x14ac:dyDescent="0.25">
      <c r="A388" t="s">
        <v>37</v>
      </c>
      <c r="B388" t="s">
        <v>37</v>
      </c>
      <c r="C388" t="s">
        <v>38</v>
      </c>
      <c r="D388">
        <v>1998</v>
      </c>
      <c r="E388">
        <v>2260</v>
      </c>
      <c r="F388">
        <v>90</v>
      </c>
      <c r="G388">
        <v>60</v>
      </c>
      <c r="H388">
        <v>2430</v>
      </c>
    </row>
    <row r="389" spans="1:8" x14ac:dyDescent="0.25">
      <c r="A389" t="s">
        <v>37</v>
      </c>
      <c r="B389" t="s">
        <v>37</v>
      </c>
      <c r="C389" t="s">
        <v>38</v>
      </c>
      <c r="D389">
        <v>1999</v>
      </c>
      <c r="E389">
        <v>2260</v>
      </c>
      <c r="F389">
        <v>90</v>
      </c>
      <c r="G389">
        <v>60</v>
      </c>
      <c r="H389">
        <v>2450</v>
      </c>
    </row>
    <row r="390" spans="1:8" x14ac:dyDescent="0.25">
      <c r="A390" t="s">
        <v>37</v>
      </c>
      <c r="B390" t="s">
        <v>37</v>
      </c>
      <c r="C390" t="s">
        <v>38</v>
      </c>
      <c r="D390">
        <v>2000</v>
      </c>
      <c r="E390">
        <v>2270</v>
      </c>
      <c r="F390">
        <v>90</v>
      </c>
      <c r="G390">
        <v>60</v>
      </c>
      <c r="H390">
        <v>2450</v>
      </c>
    </row>
    <row r="391" spans="1:8" x14ac:dyDescent="0.25">
      <c r="A391" t="s">
        <v>37</v>
      </c>
      <c r="B391" t="s">
        <v>37</v>
      </c>
      <c r="C391" t="s">
        <v>38</v>
      </c>
      <c r="D391">
        <v>2001</v>
      </c>
      <c r="E391">
        <v>2280</v>
      </c>
      <c r="F391">
        <v>100</v>
      </c>
      <c r="G391">
        <v>60</v>
      </c>
      <c r="H391">
        <v>2470</v>
      </c>
    </row>
    <row r="392" spans="1:8" x14ac:dyDescent="0.25">
      <c r="A392" t="s">
        <v>37</v>
      </c>
      <c r="B392" t="s">
        <v>37</v>
      </c>
      <c r="C392" t="s">
        <v>38</v>
      </c>
      <c r="D392">
        <v>2002</v>
      </c>
      <c r="E392">
        <v>2270</v>
      </c>
      <c r="F392">
        <v>120</v>
      </c>
      <c r="G392">
        <v>50</v>
      </c>
      <c r="H392">
        <v>2460</v>
      </c>
    </row>
    <row r="393" spans="1:8" x14ac:dyDescent="0.25">
      <c r="A393" t="s">
        <v>37</v>
      </c>
      <c r="B393" t="s">
        <v>37</v>
      </c>
      <c r="C393" t="s">
        <v>38</v>
      </c>
      <c r="D393">
        <v>2003</v>
      </c>
      <c r="E393">
        <v>2270</v>
      </c>
      <c r="F393">
        <v>120</v>
      </c>
      <c r="G393">
        <v>50</v>
      </c>
      <c r="H393">
        <v>2480</v>
      </c>
    </row>
    <row r="394" spans="1:8" x14ac:dyDescent="0.25">
      <c r="A394" t="s">
        <v>37</v>
      </c>
      <c r="B394" t="s">
        <v>37</v>
      </c>
      <c r="C394" t="s">
        <v>38</v>
      </c>
      <c r="D394">
        <v>2004</v>
      </c>
      <c r="E394">
        <v>2270</v>
      </c>
      <c r="F394">
        <v>120</v>
      </c>
      <c r="G394">
        <v>60</v>
      </c>
      <c r="H394">
        <v>2480</v>
      </c>
    </row>
    <row r="395" spans="1:8" x14ac:dyDescent="0.25">
      <c r="A395" t="s">
        <v>37</v>
      </c>
      <c r="B395" t="s">
        <v>37</v>
      </c>
      <c r="C395" t="s">
        <v>38</v>
      </c>
      <c r="D395">
        <v>2005</v>
      </c>
      <c r="E395">
        <v>2270</v>
      </c>
      <c r="F395">
        <v>130</v>
      </c>
      <c r="G395">
        <v>50</v>
      </c>
      <c r="H395">
        <v>2490</v>
      </c>
    </row>
    <row r="396" spans="1:8" x14ac:dyDescent="0.25">
      <c r="A396" t="s">
        <v>37</v>
      </c>
      <c r="B396" t="s">
        <v>37</v>
      </c>
      <c r="C396" t="s">
        <v>38</v>
      </c>
      <c r="D396">
        <v>2006</v>
      </c>
      <c r="E396">
        <v>2260</v>
      </c>
      <c r="F396">
        <v>200</v>
      </c>
      <c r="G396">
        <v>50</v>
      </c>
      <c r="H396">
        <v>2570</v>
      </c>
    </row>
    <row r="397" spans="1:8" x14ac:dyDescent="0.25">
      <c r="A397" t="s">
        <v>37</v>
      </c>
      <c r="B397" t="s">
        <v>37</v>
      </c>
      <c r="C397" t="s">
        <v>38</v>
      </c>
      <c r="D397">
        <v>2007</v>
      </c>
      <c r="E397">
        <v>2270</v>
      </c>
      <c r="F397">
        <v>180</v>
      </c>
      <c r="G397">
        <v>50</v>
      </c>
      <c r="H397">
        <v>2550</v>
      </c>
    </row>
    <row r="398" spans="1:8" x14ac:dyDescent="0.25">
      <c r="A398" t="s">
        <v>37</v>
      </c>
      <c r="B398" t="s">
        <v>37</v>
      </c>
      <c r="C398" t="s">
        <v>38</v>
      </c>
      <c r="D398">
        <v>2008</v>
      </c>
      <c r="E398">
        <v>2280</v>
      </c>
      <c r="F398">
        <v>180</v>
      </c>
      <c r="G398">
        <v>60</v>
      </c>
      <c r="H398">
        <v>2560</v>
      </c>
    </row>
    <row r="399" spans="1:8" x14ac:dyDescent="0.25">
      <c r="A399" t="s">
        <v>37</v>
      </c>
      <c r="B399" t="s">
        <v>37</v>
      </c>
      <c r="C399" t="s">
        <v>38</v>
      </c>
      <c r="D399">
        <v>2009</v>
      </c>
      <c r="E399">
        <v>2290</v>
      </c>
      <c r="F399">
        <v>160</v>
      </c>
      <c r="G399">
        <v>50</v>
      </c>
      <c r="H399">
        <v>2550</v>
      </c>
    </row>
    <row r="400" spans="1:8" x14ac:dyDescent="0.25">
      <c r="A400" t="s">
        <v>37</v>
      </c>
      <c r="B400" t="s">
        <v>37</v>
      </c>
      <c r="C400" t="s">
        <v>38</v>
      </c>
      <c r="D400">
        <v>2010</v>
      </c>
      <c r="E400">
        <v>2300</v>
      </c>
      <c r="F400">
        <v>190</v>
      </c>
      <c r="G400">
        <v>50</v>
      </c>
      <c r="H400">
        <v>2580</v>
      </c>
    </row>
    <row r="401" spans="1:8" x14ac:dyDescent="0.25">
      <c r="A401" t="s">
        <v>37</v>
      </c>
      <c r="B401" t="s">
        <v>37</v>
      </c>
      <c r="C401" t="s">
        <v>38</v>
      </c>
      <c r="D401">
        <v>2011</v>
      </c>
      <c r="E401">
        <v>2300</v>
      </c>
      <c r="F401">
        <v>90</v>
      </c>
      <c r="G401">
        <v>50</v>
      </c>
      <c r="H401">
        <v>2520</v>
      </c>
    </row>
    <row r="402" spans="1:8" x14ac:dyDescent="0.25">
      <c r="A402" t="s">
        <v>37</v>
      </c>
      <c r="B402" t="s">
        <v>37</v>
      </c>
      <c r="C402" t="s">
        <v>38</v>
      </c>
      <c r="D402">
        <v>2012</v>
      </c>
      <c r="E402">
        <v>2320</v>
      </c>
      <c r="F402">
        <v>110</v>
      </c>
      <c r="G402">
        <v>50</v>
      </c>
      <c r="H402">
        <v>2540</v>
      </c>
    </row>
    <row r="403" spans="1:8" x14ac:dyDescent="0.25">
      <c r="A403" t="s">
        <v>37</v>
      </c>
      <c r="B403" t="s">
        <v>37</v>
      </c>
      <c r="C403" t="s">
        <v>38</v>
      </c>
      <c r="D403">
        <v>2013</v>
      </c>
      <c r="E403">
        <v>2320</v>
      </c>
      <c r="F403">
        <v>100</v>
      </c>
      <c r="G403">
        <v>60</v>
      </c>
      <c r="H403">
        <v>2560</v>
      </c>
    </row>
    <row r="404" spans="1:8" x14ac:dyDescent="0.25">
      <c r="A404" t="s">
        <v>37</v>
      </c>
      <c r="B404" t="s">
        <v>37</v>
      </c>
      <c r="C404" t="s">
        <v>38</v>
      </c>
      <c r="D404">
        <v>2014</v>
      </c>
      <c r="E404">
        <v>2330</v>
      </c>
      <c r="F404">
        <v>80</v>
      </c>
      <c r="G404">
        <v>50</v>
      </c>
      <c r="H404">
        <v>2550</v>
      </c>
    </row>
    <row r="405" spans="1:8" x14ac:dyDescent="0.25">
      <c r="A405" t="s">
        <v>37</v>
      </c>
      <c r="B405" t="s">
        <v>37</v>
      </c>
      <c r="C405" t="s">
        <v>38</v>
      </c>
      <c r="D405">
        <v>2015</v>
      </c>
      <c r="E405">
        <v>2320</v>
      </c>
      <c r="F405">
        <v>80</v>
      </c>
      <c r="G405">
        <v>50</v>
      </c>
      <c r="H405">
        <v>2570</v>
      </c>
    </row>
    <row r="406" spans="1:8" x14ac:dyDescent="0.25">
      <c r="A406" t="s">
        <v>37</v>
      </c>
      <c r="B406" t="s">
        <v>37</v>
      </c>
      <c r="C406" t="s">
        <v>38</v>
      </c>
      <c r="D406">
        <v>2016</v>
      </c>
      <c r="E406">
        <v>2330</v>
      </c>
      <c r="F406">
        <v>80</v>
      </c>
      <c r="G406">
        <v>50</v>
      </c>
      <c r="H406">
        <v>2580</v>
      </c>
    </row>
    <row r="407" spans="1:8" x14ac:dyDescent="0.25">
      <c r="A407" t="s">
        <v>39</v>
      </c>
      <c r="B407" t="s">
        <v>40</v>
      </c>
      <c r="C407" t="s">
        <v>41</v>
      </c>
      <c r="D407">
        <v>1990</v>
      </c>
      <c r="E407">
        <v>20449.999999999898</v>
      </c>
      <c r="F407">
        <v>88180</v>
      </c>
      <c r="G407">
        <v>17599.999999999898</v>
      </c>
      <c r="H407">
        <v>125720</v>
      </c>
    </row>
    <row r="408" spans="1:8" x14ac:dyDescent="0.25">
      <c r="A408" t="s">
        <v>39</v>
      </c>
      <c r="B408" t="s">
        <v>40</v>
      </c>
      <c r="C408" t="s">
        <v>41</v>
      </c>
      <c r="D408">
        <v>1991</v>
      </c>
      <c r="E408">
        <v>20030</v>
      </c>
      <c r="F408">
        <v>84579.999999999971</v>
      </c>
      <c r="G408">
        <v>16580</v>
      </c>
      <c r="H408">
        <v>120849.99999999999</v>
      </c>
    </row>
    <row r="409" spans="1:8" x14ac:dyDescent="0.25">
      <c r="A409" t="s">
        <v>39</v>
      </c>
      <c r="B409" t="s">
        <v>40</v>
      </c>
      <c r="C409" t="s">
        <v>41</v>
      </c>
      <c r="D409">
        <v>1992</v>
      </c>
      <c r="E409">
        <v>18000</v>
      </c>
      <c r="F409">
        <v>76520</v>
      </c>
      <c r="G409">
        <v>13210</v>
      </c>
      <c r="H409">
        <v>107740</v>
      </c>
    </row>
    <row r="410" spans="1:8" x14ac:dyDescent="0.25">
      <c r="A410" t="s">
        <v>39</v>
      </c>
      <c r="B410" t="s">
        <v>40</v>
      </c>
      <c r="C410" t="s">
        <v>41</v>
      </c>
      <c r="D410">
        <v>1993</v>
      </c>
      <c r="E410">
        <v>17150</v>
      </c>
      <c r="F410">
        <v>65070</v>
      </c>
      <c r="G410">
        <v>12820</v>
      </c>
      <c r="H410">
        <v>95030</v>
      </c>
    </row>
    <row r="411" spans="1:8" x14ac:dyDescent="0.25">
      <c r="A411" t="s">
        <v>39</v>
      </c>
      <c r="B411" t="s">
        <v>40</v>
      </c>
      <c r="C411" t="s">
        <v>41</v>
      </c>
      <c r="D411">
        <v>1994</v>
      </c>
      <c r="E411">
        <v>16350</v>
      </c>
      <c r="F411">
        <v>53340</v>
      </c>
      <c r="G411">
        <v>12170</v>
      </c>
      <c r="H411">
        <v>81850</v>
      </c>
    </row>
    <row r="412" spans="1:8" x14ac:dyDescent="0.25">
      <c r="A412" t="s">
        <v>39</v>
      </c>
      <c r="B412" t="s">
        <v>40</v>
      </c>
      <c r="C412" t="s">
        <v>41</v>
      </c>
      <c r="D412">
        <v>1995</v>
      </c>
      <c r="E412">
        <v>15530</v>
      </c>
      <c r="F412">
        <v>46080</v>
      </c>
      <c r="G412">
        <v>12030</v>
      </c>
      <c r="H412">
        <v>73640</v>
      </c>
    </row>
    <row r="413" spans="1:8" x14ac:dyDescent="0.25">
      <c r="A413" t="s">
        <v>39</v>
      </c>
      <c r="B413" t="s">
        <v>40</v>
      </c>
      <c r="C413" t="s">
        <v>41</v>
      </c>
      <c r="D413">
        <v>1996</v>
      </c>
      <c r="E413">
        <v>14970</v>
      </c>
      <c r="F413">
        <v>46580</v>
      </c>
      <c r="G413">
        <v>12010</v>
      </c>
      <c r="H413">
        <v>73540</v>
      </c>
    </row>
    <row r="414" spans="1:8" x14ac:dyDescent="0.25">
      <c r="A414" t="s">
        <v>39</v>
      </c>
      <c r="B414" t="s">
        <v>40</v>
      </c>
      <c r="C414" t="s">
        <v>41</v>
      </c>
      <c r="D414">
        <v>1997</v>
      </c>
      <c r="E414">
        <v>14730</v>
      </c>
      <c r="F414">
        <v>46820</v>
      </c>
      <c r="G414">
        <v>12010</v>
      </c>
      <c r="H414">
        <v>73570</v>
      </c>
    </row>
    <row r="415" spans="1:8" x14ac:dyDescent="0.25">
      <c r="A415" t="s">
        <v>39</v>
      </c>
      <c r="B415" t="s">
        <v>40</v>
      </c>
      <c r="C415" t="s">
        <v>41</v>
      </c>
      <c r="D415">
        <v>1998</v>
      </c>
      <c r="E415">
        <v>14660</v>
      </c>
      <c r="F415">
        <v>45030</v>
      </c>
      <c r="G415">
        <v>11930</v>
      </c>
      <c r="H415">
        <v>71640</v>
      </c>
    </row>
    <row r="416" spans="1:8" x14ac:dyDescent="0.25">
      <c r="A416" t="s">
        <v>39</v>
      </c>
      <c r="B416" t="s">
        <v>40</v>
      </c>
      <c r="C416" t="s">
        <v>41</v>
      </c>
      <c r="D416">
        <v>1999</v>
      </c>
      <c r="E416">
        <v>14560</v>
      </c>
      <c r="F416">
        <v>43010</v>
      </c>
      <c r="G416">
        <v>11820</v>
      </c>
      <c r="H416">
        <v>69409.999999999985</v>
      </c>
    </row>
    <row r="417" spans="1:8" x14ac:dyDescent="0.25">
      <c r="A417" t="s">
        <v>39</v>
      </c>
      <c r="B417" t="s">
        <v>40</v>
      </c>
      <c r="C417" t="s">
        <v>41</v>
      </c>
      <c r="D417">
        <v>2000</v>
      </c>
      <c r="E417">
        <v>14080</v>
      </c>
      <c r="F417">
        <v>40840</v>
      </c>
      <c r="G417">
        <v>11650</v>
      </c>
      <c r="H417">
        <v>66570</v>
      </c>
    </row>
    <row r="418" spans="1:8" x14ac:dyDescent="0.25">
      <c r="A418" t="s">
        <v>39</v>
      </c>
      <c r="B418" t="s">
        <v>40</v>
      </c>
      <c r="C418" t="s">
        <v>41</v>
      </c>
      <c r="D418">
        <v>2001</v>
      </c>
      <c r="E418">
        <v>13870</v>
      </c>
      <c r="F418">
        <v>31840</v>
      </c>
      <c r="G418">
        <v>12290</v>
      </c>
      <c r="H418">
        <v>58020</v>
      </c>
    </row>
    <row r="419" spans="1:8" x14ac:dyDescent="0.25">
      <c r="A419" t="s">
        <v>39</v>
      </c>
      <c r="B419" t="s">
        <v>40</v>
      </c>
      <c r="C419" t="s">
        <v>41</v>
      </c>
      <c r="D419">
        <v>2002</v>
      </c>
      <c r="E419">
        <v>15690</v>
      </c>
      <c r="F419">
        <v>37320</v>
      </c>
      <c r="G419">
        <v>11630</v>
      </c>
      <c r="H419">
        <v>64640</v>
      </c>
    </row>
    <row r="420" spans="1:8" x14ac:dyDescent="0.25">
      <c r="A420" t="s">
        <v>39</v>
      </c>
      <c r="B420" t="s">
        <v>40</v>
      </c>
      <c r="C420" t="s">
        <v>41</v>
      </c>
      <c r="D420">
        <v>2003</v>
      </c>
      <c r="E420">
        <v>14440</v>
      </c>
      <c r="F420">
        <v>34110</v>
      </c>
      <c r="G420">
        <v>11600</v>
      </c>
      <c r="H420">
        <v>60180</v>
      </c>
    </row>
    <row r="421" spans="1:8" x14ac:dyDescent="0.25">
      <c r="A421" t="s">
        <v>39</v>
      </c>
      <c r="B421" t="s">
        <v>40</v>
      </c>
      <c r="C421" t="s">
        <v>41</v>
      </c>
      <c r="D421">
        <v>2004</v>
      </c>
      <c r="E421">
        <v>14150</v>
      </c>
      <c r="F421">
        <v>35580</v>
      </c>
      <c r="G421">
        <v>11680</v>
      </c>
      <c r="H421">
        <v>61440</v>
      </c>
    </row>
    <row r="422" spans="1:8" x14ac:dyDescent="0.25">
      <c r="A422" t="s">
        <v>39</v>
      </c>
      <c r="B422" t="s">
        <v>40</v>
      </c>
      <c r="C422" t="s">
        <v>41</v>
      </c>
      <c r="D422">
        <v>2005</v>
      </c>
      <c r="E422">
        <v>13970</v>
      </c>
      <c r="F422">
        <v>36590</v>
      </c>
      <c r="G422">
        <v>12030</v>
      </c>
      <c r="H422">
        <v>62610</v>
      </c>
    </row>
    <row r="423" spans="1:8" x14ac:dyDescent="0.25">
      <c r="A423" t="s">
        <v>39</v>
      </c>
      <c r="B423" t="s">
        <v>40</v>
      </c>
      <c r="C423" t="s">
        <v>41</v>
      </c>
      <c r="D423">
        <v>2006</v>
      </c>
      <c r="E423">
        <v>14650</v>
      </c>
      <c r="F423">
        <v>31110</v>
      </c>
      <c r="G423">
        <v>12560</v>
      </c>
      <c r="H423">
        <v>58370</v>
      </c>
    </row>
    <row r="424" spans="1:8" x14ac:dyDescent="0.25">
      <c r="A424" t="s">
        <v>39</v>
      </c>
      <c r="B424" t="s">
        <v>40</v>
      </c>
      <c r="C424" t="s">
        <v>41</v>
      </c>
      <c r="D424">
        <v>2007</v>
      </c>
      <c r="E424">
        <v>14640</v>
      </c>
      <c r="F424">
        <v>28730</v>
      </c>
      <c r="G424">
        <v>12330</v>
      </c>
      <c r="H424">
        <v>55740</v>
      </c>
    </row>
    <row r="425" spans="1:8" x14ac:dyDescent="0.25">
      <c r="A425" t="s">
        <v>39</v>
      </c>
      <c r="B425" t="s">
        <v>40</v>
      </c>
      <c r="C425" t="s">
        <v>41</v>
      </c>
      <c r="D425">
        <v>2008</v>
      </c>
      <c r="E425">
        <v>15470</v>
      </c>
      <c r="F425">
        <v>31230</v>
      </c>
      <c r="G425">
        <v>12830</v>
      </c>
      <c r="H425">
        <v>59580</v>
      </c>
    </row>
    <row r="426" spans="1:8" x14ac:dyDescent="0.25">
      <c r="A426" t="s">
        <v>39</v>
      </c>
      <c r="B426" t="s">
        <v>40</v>
      </c>
      <c r="C426" t="s">
        <v>41</v>
      </c>
      <c r="D426">
        <v>2009</v>
      </c>
      <c r="E426">
        <v>15620</v>
      </c>
      <c r="F426">
        <v>28530</v>
      </c>
      <c r="G426">
        <v>13020</v>
      </c>
      <c r="H426">
        <v>57230</v>
      </c>
    </row>
    <row r="427" spans="1:8" x14ac:dyDescent="0.25">
      <c r="A427" t="s">
        <v>39</v>
      </c>
      <c r="B427" t="s">
        <v>40</v>
      </c>
      <c r="C427" t="s">
        <v>41</v>
      </c>
      <c r="D427">
        <v>2010</v>
      </c>
      <c r="E427">
        <v>16010</v>
      </c>
      <c r="F427">
        <v>32360</v>
      </c>
      <c r="G427">
        <v>12890</v>
      </c>
      <c r="H427">
        <v>61290</v>
      </c>
    </row>
    <row r="428" spans="1:8" x14ac:dyDescent="0.25">
      <c r="A428" t="s">
        <v>39</v>
      </c>
      <c r="B428" t="s">
        <v>40</v>
      </c>
      <c r="C428" t="s">
        <v>41</v>
      </c>
      <c r="D428">
        <v>2011</v>
      </c>
      <c r="E428">
        <v>15680</v>
      </c>
      <c r="F428">
        <v>55410</v>
      </c>
      <c r="G428">
        <v>13390</v>
      </c>
      <c r="H428">
        <v>84510</v>
      </c>
    </row>
    <row r="429" spans="1:8" x14ac:dyDescent="0.25">
      <c r="A429" t="s">
        <v>39</v>
      </c>
      <c r="B429" t="s">
        <v>40</v>
      </c>
      <c r="C429" t="s">
        <v>41</v>
      </c>
      <c r="D429">
        <v>2012</v>
      </c>
      <c r="E429">
        <v>16530</v>
      </c>
      <c r="F429">
        <v>58480</v>
      </c>
      <c r="G429">
        <v>13380</v>
      </c>
      <c r="H429">
        <v>88430</v>
      </c>
    </row>
    <row r="430" spans="1:8" x14ac:dyDescent="0.25">
      <c r="A430" t="s">
        <v>39</v>
      </c>
      <c r="B430" t="s">
        <v>40</v>
      </c>
      <c r="C430" t="s">
        <v>41</v>
      </c>
      <c r="D430">
        <v>2013</v>
      </c>
      <c r="E430">
        <v>16720</v>
      </c>
      <c r="F430">
        <v>57299.999999999898</v>
      </c>
      <c r="G430">
        <v>13060</v>
      </c>
      <c r="H430">
        <v>87449.999999999898</v>
      </c>
    </row>
    <row r="431" spans="1:8" x14ac:dyDescent="0.25">
      <c r="A431" t="s">
        <v>39</v>
      </c>
      <c r="B431" t="s">
        <v>40</v>
      </c>
      <c r="C431" t="s">
        <v>41</v>
      </c>
      <c r="D431">
        <v>2014</v>
      </c>
      <c r="E431">
        <v>17320</v>
      </c>
      <c r="F431">
        <v>57940</v>
      </c>
      <c r="G431">
        <v>12800</v>
      </c>
      <c r="H431">
        <v>88440</v>
      </c>
    </row>
    <row r="432" spans="1:8" x14ac:dyDescent="0.25">
      <c r="A432" t="s">
        <v>39</v>
      </c>
      <c r="B432" t="s">
        <v>40</v>
      </c>
      <c r="C432" t="s">
        <v>41</v>
      </c>
      <c r="D432">
        <v>2015</v>
      </c>
      <c r="E432">
        <v>17740</v>
      </c>
      <c r="F432">
        <v>53650</v>
      </c>
      <c r="G432">
        <v>12730</v>
      </c>
      <c r="H432">
        <v>84500</v>
      </c>
    </row>
    <row r="433" spans="1:8" x14ac:dyDescent="0.25">
      <c r="A433" t="s">
        <v>39</v>
      </c>
      <c r="B433" t="s">
        <v>40</v>
      </c>
      <c r="C433" t="s">
        <v>41</v>
      </c>
      <c r="D433">
        <v>2016</v>
      </c>
      <c r="E433">
        <v>16590</v>
      </c>
      <c r="F433">
        <v>52220</v>
      </c>
      <c r="G433">
        <v>11810</v>
      </c>
      <c r="H433">
        <v>81090</v>
      </c>
    </row>
    <row r="434" spans="1:8" x14ac:dyDescent="0.25">
      <c r="A434" t="s">
        <v>42</v>
      </c>
      <c r="B434" t="s">
        <v>43</v>
      </c>
      <c r="C434" t="s">
        <v>44</v>
      </c>
      <c r="D434">
        <v>1990</v>
      </c>
      <c r="E434">
        <v>13230</v>
      </c>
      <c r="F434">
        <v>105190</v>
      </c>
      <c r="G434">
        <v>8160</v>
      </c>
      <c r="H434">
        <v>142410</v>
      </c>
    </row>
    <row r="435" spans="1:8" x14ac:dyDescent="0.25">
      <c r="A435" t="s">
        <v>42</v>
      </c>
      <c r="B435" t="s">
        <v>43</v>
      </c>
      <c r="C435" t="s">
        <v>44</v>
      </c>
      <c r="D435">
        <v>1991</v>
      </c>
      <c r="E435">
        <v>13310</v>
      </c>
      <c r="F435">
        <v>110049.9999999999</v>
      </c>
      <c r="G435">
        <v>8130</v>
      </c>
      <c r="H435">
        <v>147859.99999999988</v>
      </c>
    </row>
    <row r="436" spans="1:8" x14ac:dyDescent="0.25">
      <c r="A436" t="s">
        <v>42</v>
      </c>
      <c r="B436" t="s">
        <v>43</v>
      </c>
      <c r="C436" t="s">
        <v>44</v>
      </c>
      <c r="D436">
        <v>1992</v>
      </c>
      <c r="E436">
        <v>13140</v>
      </c>
      <c r="F436">
        <v>108560</v>
      </c>
      <c r="G436">
        <v>7770</v>
      </c>
      <c r="H436">
        <v>146080</v>
      </c>
    </row>
    <row r="437" spans="1:8" x14ac:dyDescent="0.25">
      <c r="A437" t="s">
        <v>42</v>
      </c>
      <c r="B437" t="s">
        <v>43</v>
      </c>
      <c r="C437" t="s">
        <v>44</v>
      </c>
      <c r="D437">
        <v>1993</v>
      </c>
      <c r="E437">
        <v>12950</v>
      </c>
      <c r="F437">
        <v>106450</v>
      </c>
      <c r="G437">
        <v>7990</v>
      </c>
      <c r="H437">
        <v>144010</v>
      </c>
    </row>
    <row r="438" spans="1:8" x14ac:dyDescent="0.25">
      <c r="A438" t="s">
        <v>42</v>
      </c>
      <c r="B438" t="s">
        <v>43</v>
      </c>
      <c r="C438" t="s">
        <v>44</v>
      </c>
      <c r="D438">
        <v>1994</v>
      </c>
      <c r="E438">
        <v>12980</v>
      </c>
      <c r="F438">
        <v>111350</v>
      </c>
      <c r="G438">
        <v>8530</v>
      </c>
      <c r="H438">
        <v>148880</v>
      </c>
    </row>
    <row r="439" spans="1:8" x14ac:dyDescent="0.25">
      <c r="A439" t="s">
        <v>42</v>
      </c>
      <c r="B439" t="s">
        <v>43</v>
      </c>
      <c r="C439" t="s">
        <v>44</v>
      </c>
      <c r="D439">
        <v>1995</v>
      </c>
      <c r="E439">
        <v>13110</v>
      </c>
      <c r="F439">
        <v>110830</v>
      </c>
      <c r="G439">
        <v>8900</v>
      </c>
      <c r="H439">
        <v>148360</v>
      </c>
    </row>
    <row r="440" spans="1:8" x14ac:dyDescent="0.25">
      <c r="A440" t="s">
        <v>42</v>
      </c>
      <c r="B440" t="s">
        <v>43</v>
      </c>
      <c r="C440" t="s">
        <v>44</v>
      </c>
      <c r="D440">
        <v>1996</v>
      </c>
      <c r="E440">
        <v>12980</v>
      </c>
      <c r="F440">
        <v>115880</v>
      </c>
      <c r="G440">
        <v>9420</v>
      </c>
      <c r="H440">
        <v>156200</v>
      </c>
    </row>
    <row r="441" spans="1:8" x14ac:dyDescent="0.25">
      <c r="A441" t="s">
        <v>42</v>
      </c>
      <c r="B441" t="s">
        <v>43</v>
      </c>
      <c r="C441" t="s">
        <v>44</v>
      </c>
      <c r="D441">
        <v>1997</v>
      </c>
      <c r="E441">
        <v>12770</v>
      </c>
      <c r="F441">
        <v>112830</v>
      </c>
      <c r="G441">
        <v>9100</v>
      </c>
      <c r="H441">
        <v>155480</v>
      </c>
    </row>
    <row r="442" spans="1:8" x14ac:dyDescent="0.25">
      <c r="A442" t="s">
        <v>42</v>
      </c>
      <c r="B442" t="s">
        <v>43</v>
      </c>
      <c r="C442" t="s">
        <v>44</v>
      </c>
      <c r="D442">
        <v>1998</v>
      </c>
      <c r="E442">
        <v>12540</v>
      </c>
      <c r="F442">
        <v>115550</v>
      </c>
      <c r="G442">
        <v>9190</v>
      </c>
      <c r="H442">
        <v>160070</v>
      </c>
    </row>
    <row r="443" spans="1:8" x14ac:dyDescent="0.25">
      <c r="A443" t="s">
        <v>42</v>
      </c>
      <c r="B443" t="s">
        <v>43</v>
      </c>
      <c r="C443" t="s">
        <v>44</v>
      </c>
      <c r="D443">
        <v>1999</v>
      </c>
      <c r="E443">
        <v>12600</v>
      </c>
      <c r="F443">
        <v>111580</v>
      </c>
      <c r="G443">
        <v>9120</v>
      </c>
      <c r="H443">
        <v>153560</v>
      </c>
    </row>
    <row r="444" spans="1:8" x14ac:dyDescent="0.25">
      <c r="A444" t="s">
        <v>42</v>
      </c>
      <c r="B444" t="s">
        <v>43</v>
      </c>
      <c r="C444" t="s">
        <v>44</v>
      </c>
      <c r="D444">
        <v>2000</v>
      </c>
      <c r="E444">
        <v>12120</v>
      </c>
      <c r="F444">
        <v>113900</v>
      </c>
      <c r="G444">
        <v>7750</v>
      </c>
      <c r="H444">
        <v>156530</v>
      </c>
    </row>
    <row r="445" spans="1:8" x14ac:dyDescent="0.25">
      <c r="A445" t="s">
        <v>42</v>
      </c>
      <c r="B445" t="s">
        <v>43</v>
      </c>
      <c r="C445" t="s">
        <v>44</v>
      </c>
      <c r="D445">
        <v>2001</v>
      </c>
      <c r="E445">
        <v>11610</v>
      </c>
      <c r="F445">
        <v>114950</v>
      </c>
      <c r="G445">
        <v>7500</v>
      </c>
      <c r="H445">
        <v>155400</v>
      </c>
    </row>
    <row r="446" spans="1:8" x14ac:dyDescent="0.25">
      <c r="A446" t="s">
        <v>42</v>
      </c>
      <c r="B446" t="s">
        <v>43</v>
      </c>
      <c r="C446" t="s">
        <v>44</v>
      </c>
      <c r="D446">
        <v>2002</v>
      </c>
      <c r="E446">
        <v>11070</v>
      </c>
      <c r="F446">
        <v>107270</v>
      </c>
      <c r="G446">
        <v>8010</v>
      </c>
      <c r="H446">
        <v>153530</v>
      </c>
    </row>
    <row r="447" spans="1:8" x14ac:dyDescent="0.25">
      <c r="A447" t="s">
        <v>42</v>
      </c>
      <c r="B447" t="s">
        <v>43</v>
      </c>
      <c r="C447" t="s">
        <v>44</v>
      </c>
      <c r="D447">
        <v>2003</v>
      </c>
      <c r="E447">
        <v>10400</v>
      </c>
      <c r="F447">
        <v>112110</v>
      </c>
      <c r="G447">
        <v>7250</v>
      </c>
      <c r="H447">
        <v>159800</v>
      </c>
    </row>
    <row r="448" spans="1:8" x14ac:dyDescent="0.25">
      <c r="A448" t="s">
        <v>42</v>
      </c>
      <c r="B448" t="s">
        <v>43</v>
      </c>
      <c r="C448" t="s">
        <v>44</v>
      </c>
      <c r="D448">
        <v>2004</v>
      </c>
      <c r="E448">
        <v>10260</v>
      </c>
      <c r="F448">
        <v>110620</v>
      </c>
      <c r="G448">
        <v>7320</v>
      </c>
      <c r="H448">
        <v>158960</v>
      </c>
    </row>
    <row r="449" spans="1:8" x14ac:dyDescent="0.25">
      <c r="A449" t="s">
        <v>42</v>
      </c>
      <c r="B449" t="s">
        <v>43</v>
      </c>
      <c r="C449" t="s">
        <v>44</v>
      </c>
      <c r="D449">
        <v>2005</v>
      </c>
      <c r="E449">
        <v>9990</v>
      </c>
      <c r="F449">
        <v>107010</v>
      </c>
      <c r="G449">
        <v>7090</v>
      </c>
      <c r="H449">
        <v>154400</v>
      </c>
    </row>
    <row r="450" spans="1:8" x14ac:dyDescent="0.25">
      <c r="A450" t="s">
        <v>42</v>
      </c>
      <c r="B450" t="s">
        <v>43</v>
      </c>
      <c r="C450" t="s">
        <v>44</v>
      </c>
      <c r="D450">
        <v>2006</v>
      </c>
      <c r="E450">
        <v>9850</v>
      </c>
      <c r="F450">
        <v>105910</v>
      </c>
      <c r="G450">
        <v>6090</v>
      </c>
      <c r="H450">
        <v>153980</v>
      </c>
    </row>
    <row r="451" spans="1:8" x14ac:dyDescent="0.25">
      <c r="A451" t="s">
        <v>42</v>
      </c>
      <c r="B451" t="s">
        <v>43</v>
      </c>
      <c r="C451" t="s">
        <v>44</v>
      </c>
      <c r="D451">
        <v>2007</v>
      </c>
      <c r="E451">
        <v>9640</v>
      </c>
      <c r="F451">
        <v>102180</v>
      </c>
      <c r="G451">
        <v>5500</v>
      </c>
      <c r="H451">
        <v>153250</v>
      </c>
    </row>
    <row r="452" spans="1:8" x14ac:dyDescent="0.25">
      <c r="A452" t="s">
        <v>42</v>
      </c>
      <c r="B452" t="s">
        <v>43</v>
      </c>
      <c r="C452" t="s">
        <v>44</v>
      </c>
      <c r="D452">
        <v>2008</v>
      </c>
      <c r="E452">
        <v>9450</v>
      </c>
      <c r="F452">
        <v>103920</v>
      </c>
      <c r="G452">
        <v>5540</v>
      </c>
      <c r="H452">
        <v>156190</v>
      </c>
    </row>
    <row r="453" spans="1:8" x14ac:dyDescent="0.25">
      <c r="A453" t="s">
        <v>42</v>
      </c>
      <c r="B453" t="s">
        <v>43</v>
      </c>
      <c r="C453" t="s">
        <v>44</v>
      </c>
      <c r="D453">
        <v>2009</v>
      </c>
      <c r="E453">
        <v>9380</v>
      </c>
      <c r="F453">
        <v>96890</v>
      </c>
      <c r="G453">
        <v>5630</v>
      </c>
      <c r="H453">
        <v>140860</v>
      </c>
    </row>
    <row r="454" spans="1:8" x14ac:dyDescent="0.25">
      <c r="A454" t="s">
        <v>42</v>
      </c>
      <c r="B454" t="s">
        <v>43</v>
      </c>
      <c r="C454" t="s">
        <v>44</v>
      </c>
      <c r="D454">
        <v>2010</v>
      </c>
      <c r="E454">
        <v>9260</v>
      </c>
      <c r="F454">
        <v>103670</v>
      </c>
      <c r="G454">
        <v>6130</v>
      </c>
      <c r="H454">
        <v>150250</v>
      </c>
    </row>
    <row r="455" spans="1:8" x14ac:dyDescent="0.25">
      <c r="A455" t="s">
        <v>42</v>
      </c>
      <c r="B455" t="s">
        <v>43</v>
      </c>
      <c r="C455" t="s">
        <v>44</v>
      </c>
      <c r="D455">
        <v>2011</v>
      </c>
      <c r="E455">
        <v>9040</v>
      </c>
      <c r="F455">
        <v>92910</v>
      </c>
      <c r="G455">
        <v>4890</v>
      </c>
      <c r="H455">
        <v>135760</v>
      </c>
    </row>
    <row r="456" spans="1:8" x14ac:dyDescent="0.25">
      <c r="A456" t="s">
        <v>42</v>
      </c>
      <c r="B456" t="s">
        <v>43</v>
      </c>
      <c r="C456" t="s">
        <v>44</v>
      </c>
      <c r="D456">
        <v>2012</v>
      </c>
      <c r="E456">
        <v>8840</v>
      </c>
      <c r="F456">
        <v>92420</v>
      </c>
      <c r="G456">
        <v>4940</v>
      </c>
      <c r="H456">
        <v>132560</v>
      </c>
    </row>
    <row r="457" spans="1:8" x14ac:dyDescent="0.25">
      <c r="A457" t="s">
        <v>42</v>
      </c>
      <c r="B457" t="s">
        <v>43</v>
      </c>
      <c r="C457" t="s">
        <v>44</v>
      </c>
      <c r="D457">
        <v>2013</v>
      </c>
      <c r="E457">
        <v>8620</v>
      </c>
      <c r="F457">
        <v>93220</v>
      </c>
      <c r="G457">
        <v>4760</v>
      </c>
      <c r="H457">
        <v>133180</v>
      </c>
    </row>
    <row r="458" spans="1:8" x14ac:dyDescent="0.25">
      <c r="A458" t="s">
        <v>42</v>
      </c>
      <c r="B458" t="s">
        <v>43</v>
      </c>
      <c r="C458" t="s">
        <v>44</v>
      </c>
      <c r="D458">
        <v>2014</v>
      </c>
      <c r="E458">
        <v>8550</v>
      </c>
      <c r="F458">
        <v>87320</v>
      </c>
      <c r="G458">
        <v>4740</v>
      </c>
      <c r="H458">
        <v>125020</v>
      </c>
    </row>
    <row r="459" spans="1:8" x14ac:dyDescent="0.25">
      <c r="A459" t="s">
        <v>42</v>
      </c>
      <c r="B459" t="s">
        <v>43</v>
      </c>
      <c r="C459" t="s">
        <v>44</v>
      </c>
      <c r="D459">
        <v>2015</v>
      </c>
      <c r="E459">
        <v>8540</v>
      </c>
      <c r="F459">
        <v>92330</v>
      </c>
      <c r="G459">
        <v>4790</v>
      </c>
      <c r="H459">
        <v>131650</v>
      </c>
    </row>
    <row r="460" spans="1:8" x14ac:dyDescent="0.25">
      <c r="A460" t="s">
        <v>42</v>
      </c>
      <c r="B460" t="s">
        <v>43</v>
      </c>
      <c r="C460" t="s">
        <v>44</v>
      </c>
      <c r="D460">
        <v>2016</v>
      </c>
      <c r="E460">
        <v>8470</v>
      </c>
      <c r="F460">
        <v>91320</v>
      </c>
      <c r="G460">
        <v>4490</v>
      </c>
      <c r="H460">
        <v>133050</v>
      </c>
    </row>
    <row r="461" spans="1:8" x14ac:dyDescent="0.25">
      <c r="A461" t="s">
        <v>45</v>
      </c>
      <c r="B461" t="s">
        <v>46</v>
      </c>
      <c r="C461" t="s">
        <v>47</v>
      </c>
      <c r="D461">
        <v>1990</v>
      </c>
      <c r="E461">
        <v>6800</v>
      </c>
      <c r="F461">
        <v>5870</v>
      </c>
      <c r="G461">
        <v>230</v>
      </c>
      <c r="H461">
        <v>12890</v>
      </c>
    </row>
    <row r="462" spans="1:8" x14ac:dyDescent="0.25">
      <c r="A462" t="s">
        <v>45</v>
      </c>
      <c r="B462" t="s">
        <v>46</v>
      </c>
      <c r="C462" t="s">
        <v>47</v>
      </c>
      <c r="D462">
        <v>1991</v>
      </c>
      <c r="E462">
        <v>6930</v>
      </c>
      <c r="F462">
        <v>5870</v>
      </c>
      <c r="G462">
        <v>230</v>
      </c>
      <c r="H462">
        <v>13000</v>
      </c>
    </row>
    <row r="463" spans="1:8" x14ac:dyDescent="0.25">
      <c r="A463" t="s">
        <v>45</v>
      </c>
      <c r="B463" t="s">
        <v>46</v>
      </c>
      <c r="C463" t="s">
        <v>47</v>
      </c>
      <c r="D463">
        <v>1992</v>
      </c>
      <c r="E463">
        <v>7060</v>
      </c>
      <c r="F463">
        <v>5870</v>
      </c>
      <c r="G463">
        <v>240</v>
      </c>
      <c r="H463">
        <v>13150</v>
      </c>
    </row>
    <row r="464" spans="1:8" x14ac:dyDescent="0.25">
      <c r="A464" t="s">
        <v>45</v>
      </c>
      <c r="B464" t="s">
        <v>46</v>
      </c>
      <c r="C464" t="s">
        <v>47</v>
      </c>
      <c r="D464">
        <v>1993</v>
      </c>
      <c r="E464">
        <v>7170</v>
      </c>
      <c r="F464">
        <v>5870</v>
      </c>
      <c r="G464">
        <v>230</v>
      </c>
      <c r="H464">
        <v>13260</v>
      </c>
    </row>
    <row r="465" spans="1:8" x14ac:dyDescent="0.25">
      <c r="A465" t="s">
        <v>45</v>
      </c>
      <c r="B465" t="s">
        <v>46</v>
      </c>
      <c r="C465" t="s">
        <v>47</v>
      </c>
      <c r="D465">
        <v>1994</v>
      </c>
      <c r="E465">
        <v>7290</v>
      </c>
      <c r="F465">
        <v>5870</v>
      </c>
      <c r="G465">
        <v>230</v>
      </c>
      <c r="H465">
        <v>13380</v>
      </c>
    </row>
    <row r="466" spans="1:8" x14ac:dyDescent="0.25">
      <c r="A466" t="s">
        <v>45</v>
      </c>
      <c r="B466" t="s">
        <v>46</v>
      </c>
      <c r="C466" t="s">
        <v>47</v>
      </c>
      <c r="D466">
        <v>1995</v>
      </c>
      <c r="E466">
        <v>6210</v>
      </c>
      <c r="F466">
        <v>5870</v>
      </c>
      <c r="G466">
        <v>220</v>
      </c>
      <c r="H466">
        <v>12280</v>
      </c>
    </row>
    <row r="467" spans="1:8" x14ac:dyDescent="0.25">
      <c r="A467" t="s">
        <v>45</v>
      </c>
      <c r="B467" t="s">
        <v>46</v>
      </c>
      <c r="C467" t="s">
        <v>47</v>
      </c>
      <c r="D467">
        <v>1996</v>
      </c>
      <c r="E467">
        <v>4650</v>
      </c>
      <c r="F467">
        <v>4660</v>
      </c>
      <c r="G467">
        <v>140</v>
      </c>
      <c r="H467">
        <v>9460</v>
      </c>
    </row>
    <row r="468" spans="1:8" x14ac:dyDescent="0.25">
      <c r="A468" t="s">
        <v>45</v>
      </c>
      <c r="B468" t="s">
        <v>46</v>
      </c>
      <c r="C468" t="s">
        <v>47</v>
      </c>
      <c r="D468">
        <v>1997</v>
      </c>
      <c r="E468">
        <v>3510</v>
      </c>
      <c r="F468">
        <v>4490</v>
      </c>
      <c r="G468">
        <v>120</v>
      </c>
      <c r="H468">
        <v>8140</v>
      </c>
    </row>
    <row r="469" spans="1:8" x14ac:dyDescent="0.25">
      <c r="A469" t="s">
        <v>45</v>
      </c>
      <c r="B469" t="s">
        <v>46</v>
      </c>
      <c r="C469" t="s">
        <v>47</v>
      </c>
      <c r="D469">
        <v>1998</v>
      </c>
      <c r="E469">
        <v>2580</v>
      </c>
      <c r="F469">
        <v>4680</v>
      </c>
      <c r="G469">
        <v>160</v>
      </c>
      <c r="H469">
        <v>7420</v>
      </c>
    </row>
    <row r="470" spans="1:8" x14ac:dyDescent="0.25">
      <c r="A470" t="s">
        <v>45</v>
      </c>
      <c r="B470" t="s">
        <v>46</v>
      </c>
      <c r="C470" t="s">
        <v>47</v>
      </c>
      <c r="D470">
        <v>1999</v>
      </c>
      <c r="E470">
        <v>1470</v>
      </c>
      <c r="F470">
        <v>4630</v>
      </c>
      <c r="G470">
        <v>140</v>
      </c>
      <c r="H470">
        <v>6270</v>
      </c>
    </row>
    <row r="471" spans="1:8" x14ac:dyDescent="0.25">
      <c r="A471" t="s">
        <v>45</v>
      </c>
      <c r="B471" t="s">
        <v>46</v>
      </c>
      <c r="C471" t="s">
        <v>47</v>
      </c>
      <c r="D471">
        <v>2000</v>
      </c>
      <c r="E471">
        <v>410</v>
      </c>
      <c r="F471">
        <v>4590</v>
      </c>
      <c r="G471">
        <v>150</v>
      </c>
      <c r="H471">
        <v>5170</v>
      </c>
    </row>
    <row r="472" spans="1:8" x14ac:dyDescent="0.25">
      <c r="A472" t="s">
        <v>45</v>
      </c>
      <c r="B472" t="s">
        <v>46</v>
      </c>
      <c r="C472" t="s">
        <v>47</v>
      </c>
      <c r="D472">
        <v>2001</v>
      </c>
      <c r="E472">
        <v>500</v>
      </c>
      <c r="F472">
        <v>6010</v>
      </c>
      <c r="G472">
        <v>160</v>
      </c>
      <c r="H472">
        <v>6690</v>
      </c>
    </row>
    <row r="473" spans="1:8" x14ac:dyDescent="0.25">
      <c r="A473" t="s">
        <v>45</v>
      </c>
      <c r="B473" t="s">
        <v>46</v>
      </c>
      <c r="C473" t="s">
        <v>47</v>
      </c>
      <c r="D473">
        <v>2002</v>
      </c>
      <c r="E473">
        <v>1100</v>
      </c>
      <c r="F473">
        <v>7710</v>
      </c>
      <c r="G473">
        <v>310</v>
      </c>
      <c r="H473">
        <v>9140</v>
      </c>
    </row>
    <row r="474" spans="1:8" x14ac:dyDescent="0.25">
      <c r="A474" t="s">
        <v>45</v>
      </c>
      <c r="B474" t="s">
        <v>46</v>
      </c>
      <c r="C474" t="s">
        <v>47</v>
      </c>
      <c r="D474">
        <v>2003</v>
      </c>
      <c r="E474">
        <v>1490</v>
      </c>
      <c r="F474">
        <v>7730</v>
      </c>
      <c r="G474">
        <v>500</v>
      </c>
      <c r="H474">
        <v>9740</v>
      </c>
    </row>
    <row r="475" spans="1:8" x14ac:dyDescent="0.25">
      <c r="A475" t="s">
        <v>45</v>
      </c>
      <c r="B475" t="s">
        <v>46</v>
      </c>
      <c r="C475" t="s">
        <v>47</v>
      </c>
      <c r="D475">
        <v>2004</v>
      </c>
      <c r="E475">
        <v>450</v>
      </c>
      <c r="F475">
        <v>5860</v>
      </c>
      <c r="G475">
        <v>150</v>
      </c>
      <c r="H475">
        <v>6490</v>
      </c>
    </row>
    <row r="476" spans="1:8" x14ac:dyDescent="0.25">
      <c r="A476" t="s">
        <v>45</v>
      </c>
      <c r="B476" t="s">
        <v>46</v>
      </c>
      <c r="C476" t="s">
        <v>47</v>
      </c>
      <c r="D476">
        <v>2005</v>
      </c>
      <c r="E476">
        <v>1110</v>
      </c>
      <c r="F476">
        <v>7460</v>
      </c>
      <c r="G476">
        <v>270</v>
      </c>
      <c r="H476">
        <v>8840</v>
      </c>
    </row>
    <row r="477" spans="1:8" x14ac:dyDescent="0.25">
      <c r="A477" t="s">
        <v>45</v>
      </c>
      <c r="B477" t="s">
        <v>46</v>
      </c>
      <c r="C477" t="s">
        <v>47</v>
      </c>
      <c r="D477">
        <v>2006</v>
      </c>
      <c r="E477">
        <v>830</v>
      </c>
      <c r="F477">
        <v>6010</v>
      </c>
      <c r="G477">
        <v>200</v>
      </c>
      <c r="H477">
        <v>7070</v>
      </c>
    </row>
    <row r="478" spans="1:8" x14ac:dyDescent="0.25">
      <c r="A478" t="s">
        <v>45</v>
      </c>
      <c r="B478" t="s">
        <v>46</v>
      </c>
      <c r="C478" t="s">
        <v>47</v>
      </c>
      <c r="D478">
        <v>2007</v>
      </c>
      <c r="E478">
        <v>1520</v>
      </c>
      <c r="F478">
        <v>7450</v>
      </c>
      <c r="G478">
        <v>320</v>
      </c>
      <c r="H478">
        <v>9310</v>
      </c>
    </row>
    <row r="479" spans="1:8" x14ac:dyDescent="0.25">
      <c r="A479" t="s">
        <v>45</v>
      </c>
      <c r="B479" t="s">
        <v>46</v>
      </c>
      <c r="C479" t="s">
        <v>47</v>
      </c>
      <c r="D479">
        <v>2008</v>
      </c>
      <c r="E479">
        <v>1170</v>
      </c>
      <c r="F479">
        <v>6460</v>
      </c>
      <c r="G479">
        <v>250</v>
      </c>
      <c r="H479">
        <v>7920</v>
      </c>
    </row>
    <row r="480" spans="1:8" x14ac:dyDescent="0.25">
      <c r="A480" t="s">
        <v>45</v>
      </c>
      <c r="B480" t="s">
        <v>46</v>
      </c>
      <c r="C480" t="s">
        <v>47</v>
      </c>
      <c r="D480">
        <v>2009</v>
      </c>
      <c r="E480">
        <v>820</v>
      </c>
      <c r="F480">
        <v>5470</v>
      </c>
      <c r="G480">
        <v>210</v>
      </c>
      <c r="H480">
        <v>6540</v>
      </c>
    </row>
    <row r="481" spans="1:8" x14ac:dyDescent="0.25">
      <c r="A481" t="s">
        <v>45</v>
      </c>
      <c r="B481" t="s">
        <v>46</v>
      </c>
      <c r="C481" t="s">
        <v>47</v>
      </c>
      <c r="D481">
        <v>2010</v>
      </c>
      <c r="E481">
        <v>1390</v>
      </c>
      <c r="F481">
        <v>7040</v>
      </c>
      <c r="G481">
        <v>260</v>
      </c>
      <c r="H481">
        <v>8770</v>
      </c>
    </row>
    <row r="482" spans="1:8" x14ac:dyDescent="0.25">
      <c r="A482" t="s">
        <v>45</v>
      </c>
      <c r="B482" t="s">
        <v>46</v>
      </c>
      <c r="C482" t="s">
        <v>47</v>
      </c>
      <c r="D482">
        <v>2011</v>
      </c>
      <c r="E482">
        <v>1990</v>
      </c>
      <c r="F482">
        <v>4019.99999999999</v>
      </c>
      <c r="G482">
        <v>510</v>
      </c>
      <c r="H482">
        <v>6590</v>
      </c>
    </row>
    <row r="483" spans="1:8" x14ac:dyDescent="0.25">
      <c r="A483" t="s">
        <v>45</v>
      </c>
      <c r="B483" t="s">
        <v>46</v>
      </c>
      <c r="C483" t="s">
        <v>47</v>
      </c>
      <c r="D483">
        <v>2012</v>
      </c>
      <c r="E483">
        <v>630</v>
      </c>
      <c r="F483">
        <v>1940</v>
      </c>
      <c r="G483">
        <v>190</v>
      </c>
      <c r="H483">
        <v>2829.99999999999</v>
      </c>
    </row>
    <row r="484" spans="1:8" x14ac:dyDescent="0.25">
      <c r="A484" t="s">
        <v>45</v>
      </c>
      <c r="B484" t="s">
        <v>46</v>
      </c>
      <c r="C484" t="s">
        <v>47</v>
      </c>
      <c r="D484">
        <v>2013</v>
      </c>
      <c r="E484">
        <v>1830</v>
      </c>
      <c r="F484">
        <v>4740</v>
      </c>
      <c r="G484">
        <v>470</v>
      </c>
      <c r="H484">
        <v>7120</v>
      </c>
    </row>
    <row r="485" spans="1:8" x14ac:dyDescent="0.25">
      <c r="A485" t="s">
        <v>45</v>
      </c>
      <c r="B485" t="s">
        <v>46</v>
      </c>
      <c r="C485" t="s">
        <v>47</v>
      </c>
      <c r="D485">
        <v>2014</v>
      </c>
      <c r="E485">
        <v>660</v>
      </c>
      <c r="F485">
        <v>2049.99999999999</v>
      </c>
      <c r="G485">
        <v>280</v>
      </c>
      <c r="H485">
        <v>3090</v>
      </c>
    </row>
    <row r="486" spans="1:8" x14ac:dyDescent="0.25">
      <c r="A486" t="s">
        <v>45</v>
      </c>
      <c r="B486" t="s">
        <v>46</v>
      </c>
      <c r="C486" t="s">
        <v>47</v>
      </c>
      <c r="D486">
        <v>2015</v>
      </c>
      <c r="E486">
        <v>1100</v>
      </c>
      <c r="F486">
        <v>3070</v>
      </c>
      <c r="G486">
        <v>350</v>
      </c>
      <c r="H486">
        <v>4620</v>
      </c>
    </row>
    <row r="487" spans="1:8" x14ac:dyDescent="0.25">
      <c r="A487" t="s">
        <v>45</v>
      </c>
      <c r="B487" t="s">
        <v>46</v>
      </c>
      <c r="C487" t="s">
        <v>47</v>
      </c>
      <c r="D487">
        <v>2016</v>
      </c>
      <c r="E487">
        <v>1010</v>
      </c>
      <c r="F487">
        <v>2820</v>
      </c>
      <c r="G487">
        <v>340</v>
      </c>
      <c r="H487">
        <v>4290</v>
      </c>
    </row>
    <row r="488" spans="1:8" x14ac:dyDescent="0.25">
      <c r="A488" t="s">
        <v>48</v>
      </c>
      <c r="B488" t="s">
        <v>49</v>
      </c>
      <c r="C488" t="s">
        <v>50</v>
      </c>
      <c r="D488">
        <v>1990</v>
      </c>
      <c r="E488">
        <v>2910</v>
      </c>
      <c r="F488">
        <v>15100</v>
      </c>
      <c r="G488">
        <v>1880</v>
      </c>
      <c r="H488">
        <v>19980</v>
      </c>
    </row>
    <row r="489" spans="1:8" x14ac:dyDescent="0.25">
      <c r="A489" t="s">
        <v>48</v>
      </c>
      <c r="B489" t="s">
        <v>49</v>
      </c>
      <c r="C489" t="s">
        <v>50</v>
      </c>
      <c r="D489">
        <v>1991</v>
      </c>
      <c r="E489">
        <v>3030</v>
      </c>
      <c r="F489">
        <v>15010</v>
      </c>
      <c r="G489">
        <v>1950</v>
      </c>
      <c r="H489">
        <v>19980</v>
      </c>
    </row>
    <row r="490" spans="1:8" x14ac:dyDescent="0.25">
      <c r="A490" t="s">
        <v>48</v>
      </c>
      <c r="B490" t="s">
        <v>49</v>
      </c>
      <c r="C490" t="s">
        <v>50</v>
      </c>
      <c r="D490">
        <v>1992</v>
      </c>
      <c r="E490">
        <v>3089.99999999999</v>
      </c>
      <c r="F490">
        <v>15030</v>
      </c>
      <c r="G490">
        <v>1980</v>
      </c>
      <c r="H490">
        <v>20090</v>
      </c>
    </row>
    <row r="491" spans="1:8" x14ac:dyDescent="0.25">
      <c r="A491" t="s">
        <v>48</v>
      </c>
      <c r="B491" t="s">
        <v>49</v>
      </c>
      <c r="C491" t="s">
        <v>50</v>
      </c>
      <c r="D491">
        <v>1993</v>
      </c>
      <c r="E491">
        <v>3119.99999999999</v>
      </c>
      <c r="F491">
        <v>15090</v>
      </c>
      <c r="G491">
        <v>2000</v>
      </c>
      <c r="H491">
        <v>20320</v>
      </c>
    </row>
    <row r="492" spans="1:8" x14ac:dyDescent="0.25">
      <c r="A492" t="s">
        <v>48</v>
      </c>
      <c r="B492" t="s">
        <v>49</v>
      </c>
      <c r="C492" t="s">
        <v>50</v>
      </c>
      <c r="D492">
        <v>1994</v>
      </c>
      <c r="E492">
        <v>3310</v>
      </c>
      <c r="F492">
        <v>15070</v>
      </c>
      <c r="G492">
        <v>2110</v>
      </c>
      <c r="H492">
        <v>20600</v>
      </c>
    </row>
    <row r="493" spans="1:8" x14ac:dyDescent="0.25">
      <c r="A493" t="s">
        <v>48</v>
      </c>
      <c r="B493" t="s">
        <v>49</v>
      </c>
      <c r="C493" t="s">
        <v>50</v>
      </c>
      <c r="D493">
        <v>1995</v>
      </c>
      <c r="E493">
        <v>3140</v>
      </c>
      <c r="F493">
        <v>15120</v>
      </c>
      <c r="G493">
        <v>2060</v>
      </c>
      <c r="H493">
        <v>20430</v>
      </c>
    </row>
    <row r="494" spans="1:8" x14ac:dyDescent="0.25">
      <c r="A494" t="s">
        <v>48</v>
      </c>
      <c r="B494" t="s">
        <v>49</v>
      </c>
      <c r="C494" t="s">
        <v>50</v>
      </c>
      <c r="D494">
        <v>1996</v>
      </c>
      <c r="E494">
        <v>3750</v>
      </c>
      <c r="F494">
        <v>15730</v>
      </c>
      <c r="G494">
        <v>2290</v>
      </c>
      <c r="H494">
        <v>21920</v>
      </c>
    </row>
    <row r="495" spans="1:8" x14ac:dyDescent="0.25">
      <c r="A495" t="s">
        <v>48</v>
      </c>
      <c r="B495" t="s">
        <v>49</v>
      </c>
      <c r="C495" t="s">
        <v>50</v>
      </c>
      <c r="D495">
        <v>1997</v>
      </c>
      <c r="E495">
        <v>3760</v>
      </c>
      <c r="F495">
        <v>16060</v>
      </c>
      <c r="G495">
        <v>2360</v>
      </c>
      <c r="H495">
        <v>22360</v>
      </c>
    </row>
    <row r="496" spans="1:8" x14ac:dyDescent="0.25">
      <c r="A496" t="s">
        <v>48</v>
      </c>
      <c r="B496" t="s">
        <v>49</v>
      </c>
      <c r="C496" t="s">
        <v>50</v>
      </c>
      <c r="D496">
        <v>1998</v>
      </c>
      <c r="E496">
        <v>4490</v>
      </c>
      <c r="F496">
        <v>15960</v>
      </c>
      <c r="G496">
        <v>2680</v>
      </c>
      <c r="H496">
        <v>23330</v>
      </c>
    </row>
    <row r="497" spans="1:8" x14ac:dyDescent="0.25">
      <c r="A497" t="s">
        <v>48</v>
      </c>
      <c r="B497" t="s">
        <v>49</v>
      </c>
      <c r="C497" t="s">
        <v>50</v>
      </c>
      <c r="D497">
        <v>1999</v>
      </c>
      <c r="E497">
        <v>4210</v>
      </c>
      <c r="F497">
        <v>16160</v>
      </c>
      <c r="G497">
        <v>2569.99999999999</v>
      </c>
      <c r="H497">
        <v>23180</v>
      </c>
    </row>
    <row r="498" spans="1:8" x14ac:dyDescent="0.25">
      <c r="A498" t="s">
        <v>48</v>
      </c>
      <c r="B498" t="s">
        <v>49</v>
      </c>
      <c r="C498" t="s">
        <v>50</v>
      </c>
      <c r="D498">
        <v>2000</v>
      </c>
      <c r="E498">
        <v>4250</v>
      </c>
      <c r="F498">
        <v>16280</v>
      </c>
      <c r="G498">
        <v>2640</v>
      </c>
      <c r="H498">
        <v>23420</v>
      </c>
    </row>
    <row r="499" spans="1:8" x14ac:dyDescent="0.25">
      <c r="A499" t="s">
        <v>48</v>
      </c>
      <c r="B499" t="s">
        <v>49</v>
      </c>
      <c r="C499" t="s">
        <v>50</v>
      </c>
      <c r="D499">
        <v>2001</v>
      </c>
      <c r="E499">
        <v>3650</v>
      </c>
      <c r="F499">
        <v>12430</v>
      </c>
      <c r="G499">
        <v>2320</v>
      </c>
      <c r="H499">
        <v>18660</v>
      </c>
    </row>
    <row r="500" spans="1:8" x14ac:dyDescent="0.25">
      <c r="A500" t="s">
        <v>48</v>
      </c>
      <c r="B500" t="s">
        <v>49</v>
      </c>
      <c r="C500" t="s">
        <v>50</v>
      </c>
      <c r="D500">
        <v>2002</v>
      </c>
      <c r="E500">
        <v>4100</v>
      </c>
      <c r="F500">
        <v>12730</v>
      </c>
      <c r="G500">
        <v>2790</v>
      </c>
      <c r="H500">
        <v>19900</v>
      </c>
    </row>
    <row r="501" spans="1:8" x14ac:dyDescent="0.25">
      <c r="A501" t="s">
        <v>48</v>
      </c>
      <c r="B501" t="s">
        <v>49</v>
      </c>
      <c r="C501" t="s">
        <v>50</v>
      </c>
      <c r="D501">
        <v>2003</v>
      </c>
      <c r="E501">
        <v>3990</v>
      </c>
      <c r="F501">
        <v>12930</v>
      </c>
      <c r="G501">
        <v>2460</v>
      </c>
      <c r="H501">
        <v>19650</v>
      </c>
    </row>
    <row r="502" spans="1:8" x14ac:dyDescent="0.25">
      <c r="A502" t="s">
        <v>48</v>
      </c>
      <c r="B502" t="s">
        <v>49</v>
      </c>
      <c r="C502" t="s">
        <v>50</v>
      </c>
      <c r="D502">
        <v>2004</v>
      </c>
      <c r="E502">
        <v>3960</v>
      </c>
      <c r="F502">
        <v>13030</v>
      </c>
      <c r="G502">
        <v>2280</v>
      </c>
      <c r="H502">
        <v>19540</v>
      </c>
    </row>
    <row r="503" spans="1:8" x14ac:dyDescent="0.25">
      <c r="A503" t="s">
        <v>48</v>
      </c>
      <c r="B503" t="s">
        <v>49</v>
      </c>
      <c r="C503" t="s">
        <v>50</v>
      </c>
      <c r="D503">
        <v>2005</v>
      </c>
      <c r="E503">
        <v>4530</v>
      </c>
      <c r="F503">
        <v>13230</v>
      </c>
      <c r="G503">
        <v>2850</v>
      </c>
      <c r="H503">
        <v>20810</v>
      </c>
    </row>
    <row r="504" spans="1:8" x14ac:dyDescent="0.25">
      <c r="A504" t="s">
        <v>48</v>
      </c>
      <c r="B504" t="s">
        <v>49</v>
      </c>
      <c r="C504" t="s">
        <v>50</v>
      </c>
      <c r="D504">
        <v>2006</v>
      </c>
      <c r="E504">
        <v>4330</v>
      </c>
      <c r="F504">
        <v>14330</v>
      </c>
      <c r="G504">
        <v>2510</v>
      </c>
      <c r="H504">
        <v>21500</v>
      </c>
    </row>
    <row r="505" spans="1:8" x14ac:dyDescent="0.25">
      <c r="A505" t="s">
        <v>48</v>
      </c>
      <c r="B505" t="s">
        <v>49</v>
      </c>
      <c r="C505" t="s">
        <v>50</v>
      </c>
      <c r="D505">
        <v>2007</v>
      </c>
      <c r="E505">
        <v>4600</v>
      </c>
      <c r="F505">
        <v>14840</v>
      </c>
      <c r="G505">
        <v>2680</v>
      </c>
      <c r="H505">
        <v>22480</v>
      </c>
    </row>
    <row r="506" spans="1:8" x14ac:dyDescent="0.25">
      <c r="A506" t="s">
        <v>48</v>
      </c>
      <c r="B506" t="s">
        <v>49</v>
      </c>
      <c r="C506" t="s">
        <v>50</v>
      </c>
      <c r="D506">
        <v>2008</v>
      </c>
      <c r="E506">
        <v>4490</v>
      </c>
      <c r="F506">
        <v>14760</v>
      </c>
      <c r="G506">
        <v>2390</v>
      </c>
      <c r="H506">
        <v>22040</v>
      </c>
    </row>
    <row r="507" spans="1:8" x14ac:dyDescent="0.25">
      <c r="A507" t="s">
        <v>48</v>
      </c>
      <c r="B507" t="s">
        <v>49</v>
      </c>
      <c r="C507" t="s">
        <v>50</v>
      </c>
      <c r="D507">
        <v>2009</v>
      </c>
      <c r="E507">
        <v>4730</v>
      </c>
      <c r="F507">
        <v>15150</v>
      </c>
      <c r="G507">
        <v>2530</v>
      </c>
      <c r="H507">
        <v>23050</v>
      </c>
    </row>
    <row r="508" spans="1:8" x14ac:dyDescent="0.25">
      <c r="A508" t="s">
        <v>48</v>
      </c>
      <c r="B508" t="s">
        <v>49</v>
      </c>
      <c r="C508" t="s">
        <v>50</v>
      </c>
      <c r="D508">
        <v>2010</v>
      </c>
      <c r="E508">
        <v>4840</v>
      </c>
      <c r="F508">
        <v>15640</v>
      </c>
      <c r="G508">
        <v>2610</v>
      </c>
      <c r="H508">
        <v>23969.999999999989</v>
      </c>
    </row>
    <row r="509" spans="1:8" x14ac:dyDescent="0.25">
      <c r="A509" t="s">
        <v>48</v>
      </c>
      <c r="B509" t="s">
        <v>49</v>
      </c>
      <c r="C509" t="s">
        <v>50</v>
      </c>
      <c r="D509">
        <v>2011</v>
      </c>
      <c r="E509">
        <v>5040</v>
      </c>
      <c r="F509">
        <v>15500</v>
      </c>
      <c r="G509">
        <v>2680</v>
      </c>
      <c r="H509">
        <v>23760</v>
      </c>
    </row>
    <row r="510" spans="1:8" x14ac:dyDescent="0.25">
      <c r="A510" t="s">
        <v>48</v>
      </c>
      <c r="B510" t="s">
        <v>49</v>
      </c>
      <c r="C510" t="s">
        <v>50</v>
      </c>
      <c r="D510">
        <v>2012</v>
      </c>
      <c r="E510">
        <v>5160</v>
      </c>
      <c r="F510">
        <v>15170</v>
      </c>
      <c r="G510">
        <v>2660</v>
      </c>
      <c r="H510">
        <v>23720</v>
      </c>
    </row>
    <row r="511" spans="1:8" x14ac:dyDescent="0.25">
      <c r="A511" t="s">
        <v>48</v>
      </c>
      <c r="B511" t="s">
        <v>49</v>
      </c>
      <c r="C511" t="s">
        <v>50</v>
      </c>
      <c r="D511">
        <v>2013</v>
      </c>
      <c r="E511">
        <v>5280</v>
      </c>
      <c r="F511">
        <v>15590</v>
      </c>
      <c r="G511">
        <v>2700</v>
      </c>
      <c r="H511">
        <v>24160</v>
      </c>
    </row>
    <row r="512" spans="1:8" x14ac:dyDescent="0.25">
      <c r="A512" t="s">
        <v>48</v>
      </c>
      <c r="B512" t="s">
        <v>49</v>
      </c>
      <c r="C512" t="s">
        <v>50</v>
      </c>
      <c r="D512">
        <v>2014</v>
      </c>
      <c r="E512">
        <v>5290</v>
      </c>
      <c r="F512">
        <v>15979.999999999989</v>
      </c>
      <c r="G512">
        <v>2710</v>
      </c>
      <c r="H512">
        <v>24659.999999999989</v>
      </c>
    </row>
    <row r="513" spans="1:8" x14ac:dyDescent="0.25">
      <c r="A513" t="s">
        <v>48</v>
      </c>
      <c r="B513" t="s">
        <v>49</v>
      </c>
      <c r="C513" t="s">
        <v>50</v>
      </c>
      <c r="D513">
        <v>2015</v>
      </c>
      <c r="E513">
        <v>5460</v>
      </c>
      <c r="F513">
        <v>16640</v>
      </c>
      <c r="G513">
        <v>2660</v>
      </c>
      <c r="H513">
        <v>25520</v>
      </c>
    </row>
    <row r="514" spans="1:8" x14ac:dyDescent="0.25">
      <c r="A514" t="s">
        <v>48</v>
      </c>
      <c r="B514" t="s">
        <v>49</v>
      </c>
      <c r="C514" t="s">
        <v>50</v>
      </c>
      <c r="D514">
        <v>2016</v>
      </c>
      <c r="E514">
        <v>5760</v>
      </c>
      <c r="F514">
        <v>17040</v>
      </c>
      <c r="G514">
        <v>2990</v>
      </c>
      <c r="H514">
        <v>26630</v>
      </c>
    </row>
    <row r="515" spans="1:8" x14ac:dyDescent="0.25">
      <c r="A515" t="s">
        <v>51</v>
      </c>
      <c r="B515" t="s">
        <v>52</v>
      </c>
      <c r="C515" t="s">
        <v>53</v>
      </c>
      <c r="D515">
        <v>1990</v>
      </c>
      <c r="E515">
        <v>860</v>
      </c>
      <c r="F515">
        <v>-4110</v>
      </c>
      <c r="G515">
        <v>180</v>
      </c>
      <c r="H515">
        <v>-3060</v>
      </c>
    </row>
    <row r="516" spans="1:8" x14ac:dyDescent="0.25">
      <c r="A516" t="s">
        <v>51</v>
      </c>
      <c r="B516" t="s">
        <v>52</v>
      </c>
      <c r="C516" t="s">
        <v>53</v>
      </c>
      <c r="D516">
        <v>1991</v>
      </c>
      <c r="E516">
        <v>870</v>
      </c>
      <c r="F516">
        <v>-4060</v>
      </c>
      <c r="G516">
        <v>180</v>
      </c>
      <c r="H516">
        <v>-3000</v>
      </c>
    </row>
    <row r="517" spans="1:8" x14ac:dyDescent="0.25">
      <c r="A517" t="s">
        <v>51</v>
      </c>
      <c r="B517" t="s">
        <v>52</v>
      </c>
      <c r="C517" t="s">
        <v>53</v>
      </c>
      <c r="D517">
        <v>1992</v>
      </c>
      <c r="E517">
        <v>840</v>
      </c>
      <c r="F517">
        <v>-4060</v>
      </c>
      <c r="G517">
        <v>170</v>
      </c>
      <c r="H517">
        <v>-3040</v>
      </c>
    </row>
    <row r="518" spans="1:8" x14ac:dyDescent="0.25">
      <c r="A518" t="s">
        <v>51</v>
      </c>
      <c r="B518" t="s">
        <v>52</v>
      </c>
      <c r="C518" t="s">
        <v>53</v>
      </c>
      <c r="D518">
        <v>1993</v>
      </c>
      <c r="E518">
        <v>840</v>
      </c>
      <c r="F518">
        <v>-4070</v>
      </c>
      <c r="G518">
        <v>170</v>
      </c>
      <c r="H518">
        <v>-3020</v>
      </c>
    </row>
    <row r="519" spans="1:8" x14ac:dyDescent="0.25">
      <c r="A519" t="s">
        <v>51</v>
      </c>
      <c r="B519" t="s">
        <v>52</v>
      </c>
      <c r="C519" t="s">
        <v>53</v>
      </c>
      <c r="D519">
        <v>1994</v>
      </c>
      <c r="E519">
        <v>830</v>
      </c>
      <c r="F519">
        <v>-4060</v>
      </c>
      <c r="G519">
        <v>180</v>
      </c>
      <c r="H519">
        <v>-3020</v>
      </c>
    </row>
    <row r="520" spans="1:8" x14ac:dyDescent="0.25">
      <c r="A520" t="s">
        <v>51</v>
      </c>
      <c r="B520" t="s">
        <v>52</v>
      </c>
      <c r="C520" t="s">
        <v>53</v>
      </c>
      <c r="D520">
        <v>1995</v>
      </c>
      <c r="E520">
        <v>900</v>
      </c>
      <c r="F520">
        <v>-4050</v>
      </c>
      <c r="G520">
        <v>180</v>
      </c>
      <c r="H520">
        <v>-2960</v>
      </c>
    </row>
    <row r="521" spans="1:8" x14ac:dyDescent="0.25">
      <c r="A521" t="s">
        <v>51</v>
      </c>
      <c r="B521" t="s">
        <v>52</v>
      </c>
      <c r="C521" t="s">
        <v>53</v>
      </c>
      <c r="D521">
        <v>1996</v>
      </c>
      <c r="E521">
        <v>860</v>
      </c>
      <c r="F521">
        <v>-4040</v>
      </c>
      <c r="G521">
        <v>160</v>
      </c>
      <c r="H521">
        <v>-2990</v>
      </c>
    </row>
    <row r="522" spans="1:8" x14ac:dyDescent="0.25">
      <c r="A522" t="s">
        <v>51</v>
      </c>
      <c r="B522" t="s">
        <v>52</v>
      </c>
      <c r="C522" t="s">
        <v>53</v>
      </c>
      <c r="D522">
        <v>1997</v>
      </c>
      <c r="E522">
        <v>870</v>
      </c>
      <c r="F522">
        <v>-4040</v>
      </c>
      <c r="G522">
        <v>170</v>
      </c>
      <c r="H522">
        <v>-3000</v>
      </c>
    </row>
    <row r="523" spans="1:8" x14ac:dyDescent="0.25">
      <c r="A523" t="s">
        <v>51</v>
      </c>
      <c r="B523" t="s">
        <v>52</v>
      </c>
      <c r="C523" t="s">
        <v>53</v>
      </c>
      <c r="D523">
        <v>1998</v>
      </c>
      <c r="E523">
        <v>870</v>
      </c>
      <c r="F523">
        <v>-4050</v>
      </c>
      <c r="G523">
        <v>180</v>
      </c>
      <c r="H523">
        <v>-2980</v>
      </c>
    </row>
    <row r="524" spans="1:8" x14ac:dyDescent="0.25">
      <c r="A524" t="s">
        <v>51</v>
      </c>
      <c r="B524" t="s">
        <v>52</v>
      </c>
      <c r="C524" t="s">
        <v>53</v>
      </c>
      <c r="D524">
        <v>1999</v>
      </c>
      <c r="E524">
        <v>930</v>
      </c>
      <c r="F524">
        <v>-4050</v>
      </c>
      <c r="G524">
        <v>190</v>
      </c>
      <c r="H524">
        <v>-2930</v>
      </c>
    </row>
    <row r="525" spans="1:8" x14ac:dyDescent="0.25">
      <c r="A525" t="s">
        <v>51</v>
      </c>
      <c r="B525" t="s">
        <v>52</v>
      </c>
      <c r="C525" t="s">
        <v>53</v>
      </c>
      <c r="D525">
        <v>2000</v>
      </c>
      <c r="E525">
        <v>880</v>
      </c>
      <c r="F525">
        <v>-4050</v>
      </c>
      <c r="G525">
        <v>180</v>
      </c>
      <c r="H525">
        <v>-3000</v>
      </c>
    </row>
    <row r="526" spans="1:8" x14ac:dyDescent="0.25">
      <c r="A526" t="s">
        <v>51</v>
      </c>
      <c r="B526" t="s">
        <v>52</v>
      </c>
      <c r="C526" t="s">
        <v>53</v>
      </c>
      <c r="D526">
        <v>2001</v>
      </c>
      <c r="E526">
        <v>830</v>
      </c>
      <c r="F526">
        <v>-4340</v>
      </c>
      <c r="G526">
        <v>170</v>
      </c>
      <c r="H526">
        <v>-3330</v>
      </c>
    </row>
    <row r="527" spans="1:8" x14ac:dyDescent="0.25">
      <c r="A527" t="s">
        <v>51</v>
      </c>
      <c r="B527" t="s">
        <v>52</v>
      </c>
      <c r="C527" t="s">
        <v>53</v>
      </c>
      <c r="D527">
        <v>2002</v>
      </c>
      <c r="E527">
        <v>820</v>
      </c>
      <c r="F527">
        <v>-4340</v>
      </c>
      <c r="G527">
        <v>160</v>
      </c>
      <c r="H527">
        <v>-3330</v>
      </c>
    </row>
    <row r="528" spans="1:8" x14ac:dyDescent="0.25">
      <c r="A528" t="s">
        <v>51</v>
      </c>
      <c r="B528" t="s">
        <v>52</v>
      </c>
      <c r="C528" t="s">
        <v>53</v>
      </c>
      <c r="D528">
        <v>2003</v>
      </c>
      <c r="E528">
        <v>830</v>
      </c>
      <c r="F528">
        <v>-4340</v>
      </c>
      <c r="G528">
        <v>160</v>
      </c>
      <c r="H528">
        <v>-3330</v>
      </c>
    </row>
    <row r="529" spans="1:8" x14ac:dyDescent="0.25">
      <c r="A529" t="s">
        <v>51</v>
      </c>
      <c r="B529" t="s">
        <v>52</v>
      </c>
      <c r="C529" t="s">
        <v>53</v>
      </c>
      <c r="D529">
        <v>2004</v>
      </c>
      <c r="E529">
        <v>850</v>
      </c>
      <c r="F529">
        <v>-4330</v>
      </c>
      <c r="G529">
        <v>170</v>
      </c>
      <c r="H529">
        <v>-3300</v>
      </c>
    </row>
    <row r="530" spans="1:8" x14ac:dyDescent="0.25">
      <c r="A530" t="s">
        <v>51</v>
      </c>
      <c r="B530" t="s">
        <v>52</v>
      </c>
      <c r="C530" t="s">
        <v>53</v>
      </c>
      <c r="D530">
        <v>2005</v>
      </c>
      <c r="E530">
        <v>940</v>
      </c>
      <c r="F530">
        <v>-4330</v>
      </c>
      <c r="G530">
        <v>190</v>
      </c>
      <c r="H530">
        <v>-3210</v>
      </c>
    </row>
    <row r="531" spans="1:8" x14ac:dyDescent="0.25">
      <c r="A531" t="s">
        <v>51</v>
      </c>
      <c r="B531" t="s">
        <v>52</v>
      </c>
      <c r="C531" t="s">
        <v>53</v>
      </c>
      <c r="D531">
        <v>2006</v>
      </c>
      <c r="E531">
        <v>920</v>
      </c>
      <c r="F531">
        <v>-2860</v>
      </c>
      <c r="G531">
        <v>180</v>
      </c>
      <c r="H531">
        <v>-1750</v>
      </c>
    </row>
    <row r="532" spans="1:8" x14ac:dyDescent="0.25">
      <c r="A532" t="s">
        <v>51</v>
      </c>
      <c r="B532" t="s">
        <v>52</v>
      </c>
      <c r="C532" t="s">
        <v>53</v>
      </c>
      <c r="D532">
        <v>2007</v>
      </c>
      <c r="E532">
        <v>990</v>
      </c>
      <c r="F532">
        <v>-2860</v>
      </c>
      <c r="G532">
        <v>230</v>
      </c>
      <c r="H532">
        <v>-1640</v>
      </c>
    </row>
    <row r="533" spans="1:8" x14ac:dyDescent="0.25">
      <c r="A533" t="s">
        <v>51</v>
      </c>
      <c r="B533" t="s">
        <v>52</v>
      </c>
      <c r="C533" t="s">
        <v>53</v>
      </c>
      <c r="D533">
        <v>2008</v>
      </c>
      <c r="E533">
        <v>880</v>
      </c>
      <c r="F533">
        <v>-2860</v>
      </c>
      <c r="G533">
        <v>180</v>
      </c>
      <c r="H533">
        <v>-1800</v>
      </c>
    </row>
    <row r="534" spans="1:8" x14ac:dyDescent="0.25">
      <c r="A534" t="s">
        <v>51</v>
      </c>
      <c r="B534" t="s">
        <v>52</v>
      </c>
      <c r="C534" t="s">
        <v>53</v>
      </c>
      <c r="D534">
        <v>2009</v>
      </c>
      <c r="E534">
        <v>900</v>
      </c>
      <c r="F534">
        <v>-2860</v>
      </c>
      <c r="G534">
        <v>180</v>
      </c>
      <c r="H534">
        <v>-1760</v>
      </c>
    </row>
    <row r="535" spans="1:8" x14ac:dyDescent="0.25">
      <c r="A535" t="s">
        <v>51</v>
      </c>
      <c r="B535" t="s">
        <v>52</v>
      </c>
      <c r="C535" t="s">
        <v>53</v>
      </c>
      <c r="D535">
        <v>2010</v>
      </c>
      <c r="E535">
        <v>970</v>
      </c>
      <c r="F535">
        <v>-2850</v>
      </c>
      <c r="G535">
        <v>210</v>
      </c>
      <c r="H535">
        <v>-1650</v>
      </c>
    </row>
    <row r="536" spans="1:8" x14ac:dyDescent="0.25">
      <c r="A536" t="s">
        <v>51</v>
      </c>
      <c r="B536" t="s">
        <v>52</v>
      </c>
      <c r="C536" t="s">
        <v>53</v>
      </c>
      <c r="D536">
        <v>2011</v>
      </c>
      <c r="E536">
        <v>930</v>
      </c>
      <c r="F536">
        <v>-3600</v>
      </c>
      <c r="G536">
        <v>200</v>
      </c>
      <c r="H536">
        <v>-2440</v>
      </c>
    </row>
    <row r="537" spans="1:8" x14ac:dyDescent="0.25">
      <c r="A537" t="s">
        <v>51</v>
      </c>
      <c r="B537" t="s">
        <v>52</v>
      </c>
      <c r="C537" t="s">
        <v>53</v>
      </c>
      <c r="D537">
        <v>2012</v>
      </c>
      <c r="E537">
        <v>1030</v>
      </c>
      <c r="F537">
        <v>-3610</v>
      </c>
      <c r="G537">
        <v>240</v>
      </c>
      <c r="H537">
        <v>-2330</v>
      </c>
    </row>
    <row r="538" spans="1:8" x14ac:dyDescent="0.25">
      <c r="A538" t="s">
        <v>51</v>
      </c>
      <c r="B538" t="s">
        <v>52</v>
      </c>
      <c r="C538" t="s">
        <v>53</v>
      </c>
      <c r="D538">
        <v>2013</v>
      </c>
      <c r="E538">
        <v>930</v>
      </c>
      <c r="F538">
        <v>-3590</v>
      </c>
      <c r="G538">
        <v>190</v>
      </c>
      <c r="H538">
        <v>-2450</v>
      </c>
    </row>
    <row r="539" spans="1:8" x14ac:dyDescent="0.25">
      <c r="A539" t="s">
        <v>51</v>
      </c>
      <c r="B539" t="s">
        <v>52</v>
      </c>
      <c r="C539" t="s">
        <v>53</v>
      </c>
      <c r="D539">
        <v>2014</v>
      </c>
      <c r="E539">
        <v>940</v>
      </c>
      <c r="F539">
        <v>-3550</v>
      </c>
      <c r="G539">
        <v>210</v>
      </c>
      <c r="H539">
        <v>-2390</v>
      </c>
    </row>
    <row r="540" spans="1:8" x14ac:dyDescent="0.25">
      <c r="A540" t="s">
        <v>51</v>
      </c>
      <c r="B540" t="s">
        <v>52</v>
      </c>
      <c r="C540" t="s">
        <v>53</v>
      </c>
      <c r="D540">
        <v>2015</v>
      </c>
      <c r="E540">
        <v>920</v>
      </c>
      <c r="F540">
        <v>-3510</v>
      </c>
      <c r="G540">
        <v>210</v>
      </c>
      <c r="H540">
        <v>-2350</v>
      </c>
    </row>
    <row r="541" spans="1:8" x14ac:dyDescent="0.25">
      <c r="A541" t="s">
        <v>51</v>
      </c>
      <c r="B541" t="s">
        <v>52</v>
      </c>
      <c r="C541" t="s">
        <v>53</v>
      </c>
      <c r="D541">
        <v>2016</v>
      </c>
      <c r="E541">
        <v>890</v>
      </c>
      <c r="F541">
        <v>-3510</v>
      </c>
      <c r="G541">
        <v>190</v>
      </c>
      <c r="H541">
        <v>-2400</v>
      </c>
    </row>
    <row r="542" spans="1:8" x14ac:dyDescent="0.25">
      <c r="A542" t="s">
        <v>54</v>
      </c>
      <c r="B542" t="s">
        <v>54</v>
      </c>
      <c r="C542" t="s">
        <v>55</v>
      </c>
      <c r="D542">
        <v>1990</v>
      </c>
      <c r="E542">
        <v>19560</v>
      </c>
      <c r="F542">
        <v>83040</v>
      </c>
      <c r="G542">
        <v>7530</v>
      </c>
      <c r="H542">
        <v>110130</v>
      </c>
    </row>
    <row r="543" spans="1:8" x14ac:dyDescent="0.25">
      <c r="A543" t="s">
        <v>54</v>
      </c>
      <c r="B543" t="s">
        <v>54</v>
      </c>
      <c r="C543" t="s">
        <v>55</v>
      </c>
      <c r="D543">
        <v>1991</v>
      </c>
      <c r="E543">
        <v>20130</v>
      </c>
      <c r="F543">
        <v>82860</v>
      </c>
      <c r="G543">
        <v>7650</v>
      </c>
      <c r="H543">
        <v>110650</v>
      </c>
    </row>
    <row r="544" spans="1:8" x14ac:dyDescent="0.25">
      <c r="A544" t="s">
        <v>54</v>
      </c>
      <c r="B544" t="s">
        <v>54</v>
      </c>
      <c r="C544" t="s">
        <v>55</v>
      </c>
      <c r="D544">
        <v>1992</v>
      </c>
      <c r="E544">
        <v>20790</v>
      </c>
      <c r="F544">
        <v>83980</v>
      </c>
      <c r="G544">
        <v>7770</v>
      </c>
      <c r="H544">
        <v>112550</v>
      </c>
    </row>
    <row r="545" spans="1:8" x14ac:dyDescent="0.25">
      <c r="A545" t="s">
        <v>54</v>
      </c>
      <c r="B545" t="s">
        <v>54</v>
      </c>
      <c r="C545" t="s">
        <v>55</v>
      </c>
      <c r="D545">
        <v>1993</v>
      </c>
      <c r="E545">
        <v>21440</v>
      </c>
      <c r="F545">
        <v>85020</v>
      </c>
      <c r="G545">
        <v>7900</v>
      </c>
      <c r="H545">
        <v>114350</v>
      </c>
    </row>
    <row r="546" spans="1:8" x14ac:dyDescent="0.25">
      <c r="A546" t="s">
        <v>54</v>
      </c>
      <c r="B546" t="s">
        <v>54</v>
      </c>
      <c r="C546" t="s">
        <v>55</v>
      </c>
      <c r="D546">
        <v>1994</v>
      </c>
      <c r="E546">
        <v>22120</v>
      </c>
      <c r="F546">
        <v>86220</v>
      </c>
      <c r="G546">
        <v>8060</v>
      </c>
      <c r="H546">
        <v>116410</v>
      </c>
    </row>
    <row r="547" spans="1:8" x14ac:dyDescent="0.25">
      <c r="A547" t="s">
        <v>54</v>
      </c>
      <c r="B547" t="s">
        <v>54</v>
      </c>
      <c r="C547" t="s">
        <v>55</v>
      </c>
      <c r="D547">
        <v>1995</v>
      </c>
      <c r="E547">
        <v>22270</v>
      </c>
      <c r="F547">
        <v>85450</v>
      </c>
      <c r="G547">
        <v>8190</v>
      </c>
      <c r="H547">
        <v>115920</v>
      </c>
    </row>
    <row r="548" spans="1:8" x14ac:dyDescent="0.25">
      <c r="A548" t="s">
        <v>54</v>
      </c>
      <c r="B548" t="s">
        <v>54</v>
      </c>
      <c r="C548" t="s">
        <v>55</v>
      </c>
      <c r="D548">
        <v>1996</v>
      </c>
      <c r="E548">
        <v>20060</v>
      </c>
      <c r="F548">
        <v>85170</v>
      </c>
      <c r="G548">
        <v>7190</v>
      </c>
      <c r="H548">
        <v>112450</v>
      </c>
    </row>
    <row r="549" spans="1:8" x14ac:dyDescent="0.25">
      <c r="A549" t="s">
        <v>54</v>
      </c>
      <c r="B549" t="s">
        <v>54</v>
      </c>
      <c r="C549" t="s">
        <v>55</v>
      </c>
      <c r="D549">
        <v>1997</v>
      </c>
      <c r="E549">
        <v>20600</v>
      </c>
      <c r="F549">
        <v>85220</v>
      </c>
      <c r="G549">
        <v>7510</v>
      </c>
      <c r="H549">
        <v>113360</v>
      </c>
    </row>
    <row r="550" spans="1:8" x14ac:dyDescent="0.25">
      <c r="A550" t="s">
        <v>54</v>
      </c>
      <c r="B550" t="s">
        <v>54</v>
      </c>
      <c r="C550" t="s">
        <v>55</v>
      </c>
      <c r="D550">
        <v>1998</v>
      </c>
      <c r="E550">
        <v>20950</v>
      </c>
      <c r="F550">
        <v>85580</v>
      </c>
      <c r="G550">
        <v>7840</v>
      </c>
      <c r="H550">
        <v>114390</v>
      </c>
    </row>
    <row r="551" spans="1:8" x14ac:dyDescent="0.25">
      <c r="A551" t="s">
        <v>54</v>
      </c>
      <c r="B551" t="s">
        <v>54</v>
      </c>
      <c r="C551" t="s">
        <v>55</v>
      </c>
      <c r="D551">
        <v>1999</v>
      </c>
      <c r="E551">
        <v>25370</v>
      </c>
      <c r="F551">
        <v>84970</v>
      </c>
      <c r="G551">
        <v>9540</v>
      </c>
      <c r="H551">
        <v>119910</v>
      </c>
    </row>
    <row r="552" spans="1:8" x14ac:dyDescent="0.25">
      <c r="A552" t="s">
        <v>54</v>
      </c>
      <c r="B552" t="s">
        <v>54</v>
      </c>
      <c r="C552" t="s">
        <v>55</v>
      </c>
      <c r="D552">
        <v>2000</v>
      </c>
      <c r="E552">
        <v>18630</v>
      </c>
      <c r="F552">
        <v>85340</v>
      </c>
      <c r="G552">
        <v>6820</v>
      </c>
      <c r="H552">
        <v>110950</v>
      </c>
    </row>
    <row r="553" spans="1:8" x14ac:dyDescent="0.25">
      <c r="A553" t="s">
        <v>54</v>
      </c>
      <c r="B553" t="s">
        <v>54</v>
      </c>
      <c r="C553" t="s">
        <v>55</v>
      </c>
      <c r="D553">
        <v>2001</v>
      </c>
      <c r="E553">
        <v>18510</v>
      </c>
      <c r="F553">
        <v>84470</v>
      </c>
      <c r="G553">
        <v>6830</v>
      </c>
      <c r="H553">
        <v>109960</v>
      </c>
    </row>
    <row r="554" spans="1:8" x14ac:dyDescent="0.25">
      <c r="A554" t="s">
        <v>54</v>
      </c>
      <c r="B554" t="s">
        <v>54</v>
      </c>
      <c r="C554" t="s">
        <v>55</v>
      </c>
      <c r="D554">
        <v>2002</v>
      </c>
      <c r="E554">
        <v>24180</v>
      </c>
      <c r="F554">
        <v>84980</v>
      </c>
      <c r="G554">
        <v>9210</v>
      </c>
      <c r="H554">
        <v>118530</v>
      </c>
    </row>
    <row r="555" spans="1:8" x14ac:dyDescent="0.25">
      <c r="A555" t="s">
        <v>54</v>
      </c>
      <c r="B555" t="s">
        <v>54</v>
      </c>
      <c r="C555" t="s">
        <v>55</v>
      </c>
      <c r="D555">
        <v>2003</v>
      </c>
      <c r="E555">
        <v>20880</v>
      </c>
      <c r="F555">
        <v>85750</v>
      </c>
      <c r="G555">
        <v>7610</v>
      </c>
      <c r="H555">
        <v>114409.99999999999</v>
      </c>
    </row>
    <row r="556" spans="1:8" x14ac:dyDescent="0.25">
      <c r="A556" t="s">
        <v>54</v>
      </c>
      <c r="B556" t="s">
        <v>54</v>
      </c>
      <c r="C556" t="s">
        <v>55</v>
      </c>
      <c r="D556">
        <v>2004</v>
      </c>
      <c r="E556">
        <v>33830</v>
      </c>
      <c r="F556">
        <v>86380</v>
      </c>
      <c r="G556">
        <v>12700</v>
      </c>
      <c r="H556">
        <v>133100</v>
      </c>
    </row>
    <row r="557" spans="1:8" x14ac:dyDescent="0.25">
      <c r="A557" t="s">
        <v>54</v>
      </c>
      <c r="B557" t="s">
        <v>54</v>
      </c>
      <c r="C557" t="s">
        <v>55</v>
      </c>
      <c r="D557">
        <v>2005</v>
      </c>
      <c r="E557">
        <v>30069.999999999989</v>
      </c>
      <c r="F557">
        <v>86840</v>
      </c>
      <c r="G557">
        <v>11370</v>
      </c>
      <c r="H557">
        <v>128449.99999999999</v>
      </c>
    </row>
    <row r="558" spans="1:8" x14ac:dyDescent="0.25">
      <c r="A558" t="s">
        <v>54</v>
      </c>
      <c r="B558" t="s">
        <v>54</v>
      </c>
      <c r="C558" t="s">
        <v>55</v>
      </c>
      <c r="D558">
        <v>2006</v>
      </c>
      <c r="E558">
        <v>25439.999999999898</v>
      </c>
      <c r="F558">
        <v>98130</v>
      </c>
      <c r="G558">
        <v>9660</v>
      </c>
      <c r="H558">
        <v>133430</v>
      </c>
    </row>
    <row r="559" spans="1:8" x14ac:dyDescent="0.25">
      <c r="A559" t="s">
        <v>54</v>
      </c>
      <c r="B559" t="s">
        <v>54</v>
      </c>
      <c r="C559" t="s">
        <v>55</v>
      </c>
      <c r="D559">
        <v>2007</v>
      </c>
      <c r="E559">
        <v>31479.999999999898</v>
      </c>
      <c r="F559">
        <v>99060</v>
      </c>
      <c r="G559">
        <v>11700</v>
      </c>
      <c r="H559">
        <v>142450</v>
      </c>
    </row>
    <row r="560" spans="1:8" x14ac:dyDescent="0.25">
      <c r="A560" t="s">
        <v>54</v>
      </c>
      <c r="B560" t="s">
        <v>54</v>
      </c>
      <c r="C560" t="s">
        <v>55</v>
      </c>
      <c r="D560">
        <v>2008</v>
      </c>
      <c r="E560">
        <v>25869.999999999989</v>
      </c>
      <c r="F560">
        <v>100040</v>
      </c>
      <c r="G560">
        <v>9520</v>
      </c>
      <c r="H560">
        <v>135670</v>
      </c>
    </row>
    <row r="561" spans="1:8" x14ac:dyDescent="0.25">
      <c r="A561" t="s">
        <v>54</v>
      </c>
      <c r="B561" t="s">
        <v>54</v>
      </c>
      <c r="C561" t="s">
        <v>55</v>
      </c>
      <c r="D561">
        <v>2009</v>
      </c>
      <c r="E561">
        <v>23589.999999999989</v>
      </c>
      <c r="F561">
        <v>100950</v>
      </c>
      <c r="G561">
        <v>8510</v>
      </c>
      <c r="H561">
        <v>133310</v>
      </c>
    </row>
    <row r="562" spans="1:8" x14ac:dyDescent="0.25">
      <c r="A562" t="s">
        <v>54</v>
      </c>
      <c r="B562" t="s">
        <v>54</v>
      </c>
      <c r="C562" t="s">
        <v>55</v>
      </c>
      <c r="D562">
        <v>2010</v>
      </c>
      <c r="E562">
        <v>48700</v>
      </c>
      <c r="F562">
        <v>102090</v>
      </c>
      <c r="G562">
        <v>18690</v>
      </c>
      <c r="H562">
        <v>169750</v>
      </c>
    </row>
    <row r="563" spans="1:8" x14ac:dyDescent="0.25">
      <c r="A563" t="s">
        <v>54</v>
      </c>
      <c r="B563" t="s">
        <v>54</v>
      </c>
      <c r="C563" t="s">
        <v>55</v>
      </c>
      <c r="D563">
        <v>2011</v>
      </c>
      <c r="E563">
        <v>31120</v>
      </c>
      <c r="F563">
        <v>99960</v>
      </c>
      <c r="G563">
        <v>11330</v>
      </c>
      <c r="H563">
        <v>142810</v>
      </c>
    </row>
    <row r="564" spans="1:8" x14ac:dyDescent="0.25">
      <c r="A564" t="s">
        <v>54</v>
      </c>
      <c r="B564" t="s">
        <v>54</v>
      </c>
      <c r="C564" t="s">
        <v>55</v>
      </c>
      <c r="D564">
        <v>2012</v>
      </c>
      <c r="E564">
        <v>26730</v>
      </c>
      <c r="F564">
        <v>101940</v>
      </c>
      <c r="G564">
        <v>9740</v>
      </c>
      <c r="H564">
        <v>138710</v>
      </c>
    </row>
    <row r="565" spans="1:8" x14ac:dyDescent="0.25">
      <c r="A565" t="s">
        <v>54</v>
      </c>
      <c r="B565" t="s">
        <v>54</v>
      </c>
      <c r="C565" t="s">
        <v>55</v>
      </c>
      <c r="D565">
        <v>2013</v>
      </c>
      <c r="E565">
        <v>25850</v>
      </c>
      <c r="F565">
        <v>102300</v>
      </c>
      <c r="G565">
        <v>9220</v>
      </c>
      <c r="H565">
        <v>137780</v>
      </c>
    </row>
    <row r="566" spans="1:8" x14ac:dyDescent="0.25">
      <c r="A566" t="s">
        <v>54</v>
      </c>
      <c r="B566" t="s">
        <v>54</v>
      </c>
      <c r="C566" t="s">
        <v>55</v>
      </c>
      <c r="D566">
        <v>2014</v>
      </c>
      <c r="E566">
        <v>25730</v>
      </c>
      <c r="F566">
        <v>103800</v>
      </c>
      <c r="G566">
        <v>8810</v>
      </c>
      <c r="H566">
        <v>138800</v>
      </c>
    </row>
    <row r="567" spans="1:8" x14ac:dyDescent="0.25">
      <c r="A567" t="s">
        <v>54</v>
      </c>
      <c r="B567" t="s">
        <v>54</v>
      </c>
      <c r="C567" t="s">
        <v>55</v>
      </c>
      <c r="D567">
        <v>2015</v>
      </c>
      <c r="E567">
        <v>27700</v>
      </c>
      <c r="F567">
        <v>103770</v>
      </c>
      <c r="G567">
        <v>9809.9999999999891</v>
      </c>
      <c r="H567">
        <v>141770</v>
      </c>
    </row>
    <row r="568" spans="1:8" x14ac:dyDescent="0.25">
      <c r="A568" t="s">
        <v>54</v>
      </c>
      <c r="B568" t="s">
        <v>54</v>
      </c>
      <c r="C568" t="s">
        <v>55</v>
      </c>
      <c r="D568">
        <v>2016</v>
      </c>
      <c r="E568">
        <v>33030</v>
      </c>
      <c r="F568">
        <v>105669.99999999999</v>
      </c>
      <c r="G568">
        <v>11840</v>
      </c>
      <c r="H568">
        <v>151040</v>
      </c>
    </row>
    <row r="569" spans="1:8" x14ac:dyDescent="0.25">
      <c r="A569" t="s">
        <v>56</v>
      </c>
      <c r="B569" t="s">
        <v>57</v>
      </c>
      <c r="C569" t="s">
        <v>58</v>
      </c>
      <c r="D569">
        <v>1990</v>
      </c>
      <c r="E569">
        <v>5090</v>
      </c>
      <c r="F569">
        <v>16020</v>
      </c>
      <c r="G569">
        <v>1140</v>
      </c>
      <c r="H569">
        <v>22350</v>
      </c>
    </row>
    <row r="570" spans="1:8" x14ac:dyDescent="0.25">
      <c r="A570" t="s">
        <v>56</v>
      </c>
      <c r="B570" t="s">
        <v>57</v>
      </c>
      <c r="C570" t="s">
        <v>58</v>
      </c>
      <c r="D570">
        <v>1991</v>
      </c>
      <c r="E570">
        <v>4980</v>
      </c>
      <c r="F570">
        <v>13520</v>
      </c>
      <c r="G570">
        <v>1200</v>
      </c>
      <c r="H570">
        <v>19820</v>
      </c>
    </row>
    <row r="571" spans="1:8" x14ac:dyDescent="0.25">
      <c r="A571" t="s">
        <v>56</v>
      </c>
      <c r="B571" t="s">
        <v>57</v>
      </c>
      <c r="C571" t="s">
        <v>58</v>
      </c>
      <c r="D571">
        <v>1992</v>
      </c>
      <c r="E571">
        <v>3280</v>
      </c>
      <c r="F571">
        <v>8079.99999999999</v>
      </c>
      <c r="G571">
        <v>850</v>
      </c>
      <c r="H571">
        <v>12220</v>
      </c>
    </row>
    <row r="572" spans="1:8" x14ac:dyDescent="0.25">
      <c r="A572" t="s">
        <v>56</v>
      </c>
      <c r="B572" t="s">
        <v>57</v>
      </c>
      <c r="C572" t="s">
        <v>58</v>
      </c>
      <c r="D572">
        <v>1993</v>
      </c>
      <c r="E572">
        <v>2490</v>
      </c>
      <c r="F572">
        <v>5380</v>
      </c>
      <c r="G572">
        <v>750</v>
      </c>
      <c r="H572">
        <v>8740</v>
      </c>
    </row>
    <row r="573" spans="1:8" x14ac:dyDescent="0.25">
      <c r="A573" t="s">
        <v>56</v>
      </c>
      <c r="B573" t="s">
        <v>57</v>
      </c>
      <c r="C573" t="s">
        <v>58</v>
      </c>
      <c r="D573">
        <v>1994</v>
      </c>
      <c r="E573">
        <v>2490</v>
      </c>
      <c r="F573">
        <v>-4680</v>
      </c>
      <c r="G573">
        <v>660</v>
      </c>
      <c r="H573">
        <v>-1410</v>
      </c>
    </row>
    <row r="574" spans="1:8" x14ac:dyDescent="0.25">
      <c r="A574" t="s">
        <v>56</v>
      </c>
      <c r="B574" t="s">
        <v>57</v>
      </c>
      <c r="C574" t="s">
        <v>58</v>
      </c>
      <c r="D574">
        <v>1995</v>
      </c>
      <c r="E574">
        <v>2270</v>
      </c>
      <c r="F574">
        <v>-4490</v>
      </c>
      <c r="G574">
        <v>570</v>
      </c>
      <c r="H574">
        <v>-1500</v>
      </c>
    </row>
    <row r="575" spans="1:8" x14ac:dyDescent="0.25">
      <c r="A575" t="s">
        <v>56</v>
      </c>
      <c r="B575" t="s">
        <v>57</v>
      </c>
      <c r="C575" t="s">
        <v>58</v>
      </c>
      <c r="D575">
        <v>1996</v>
      </c>
      <c r="E575">
        <v>2530</v>
      </c>
      <c r="F575">
        <v>-3800</v>
      </c>
      <c r="G575">
        <v>510</v>
      </c>
      <c r="H575">
        <v>-550</v>
      </c>
    </row>
    <row r="576" spans="1:8" x14ac:dyDescent="0.25">
      <c r="A576" t="s">
        <v>56</v>
      </c>
      <c r="B576" t="s">
        <v>57</v>
      </c>
      <c r="C576" t="s">
        <v>58</v>
      </c>
      <c r="D576">
        <v>1997</v>
      </c>
      <c r="E576">
        <v>2960</v>
      </c>
      <c r="F576">
        <v>680</v>
      </c>
      <c r="G576">
        <v>610</v>
      </c>
      <c r="H576">
        <v>4520</v>
      </c>
    </row>
    <row r="577" spans="1:8" x14ac:dyDescent="0.25">
      <c r="A577" t="s">
        <v>56</v>
      </c>
      <c r="B577" t="s">
        <v>57</v>
      </c>
      <c r="C577" t="s">
        <v>58</v>
      </c>
      <c r="D577">
        <v>1998</v>
      </c>
      <c r="E577">
        <v>3310</v>
      </c>
      <c r="F577">
        <v>2740</v>
      </c>
      <c r="G577">
        <v>810</v>
      </c>
      <c r="H577">
        <v>7140</v>
      </c>
    </row>
    <row r="578" spans="1:8" x14ac:dyDescent="0.25">
      <c r="A578" t="s">
        <v>56</v>
      </c>
      <c r="B578" t="s">
        <v>57</v>
      </c>
      <c r="C578" t="s">
        <v>58</v>
      </c>
      <c r="D578">
        <v>1999</v>
      </c>
      <c r="E578">
        <v>3480</v>
      </c>
      <c r="F578">
        <v>2530</v>
      </c>
      <c r="G578">
        <v>840</v>
      </c>
      <c r="H578">
        <v>7180</v>
      </c>
    </row>
    <row r="579" spans="1:8" x14ac:dyDescent="0.25">
      <c r="A579" t="s">
        <v>56</v>
      </c>
      <c r="B579" t="s">
        <v>57</v>
      </c>
      <c r="C579" t="s">
        <v>58</v>
      </c>
      <c r="D579">
        <v>2000</v>
      </c>
      <c r="E579">
        <v>3690</v>
      </c>
      <c r="F579">
        <v>6110</v>
      </c>
      <c r="G579">
        <v>910</v>
      </c>
      <c r="H579">
        <v>10990</v>
      </c>
    </row>
    <row r="580" spans="1:8" x14ac:dyDescent="0.25">
      <c r="A580" t="s">
        <v>56</v>
      </c>
      <c r="B580" t="s">
        <v>57</v>
      </c>
      <c r="C580" t="s">
        <v>58</v>
      </c>
      <c r="D580">
        <v>2001</v>
      </c>
      <c r="E580">
        <v>3600</v>
      </c>
      <c r="F580">
        <v>13860</v>
      </c>
      <c r="G580">
        <v>840</v>
      </c>
      <c r="H580">
        <v>18570</v>
      </c>
    </row>
    <row r="581" spans="1:8" x14ac:dyDescent="0.25">
      <c r="A581" t="s">
        <v>56</v>
      </c>
      <c r="B581" t="s">
        <v>57</v>
      </c>
      <c r="C581" t="s">
        <v>58</v>
      </c>
      <c r="D581">
        <v>2002</v>
      </c>
      <c r="E581">
        <v>2970</v>
      </c>
      <c r="F581">
        <v>14590</v>
      </c>
      <c r="G581">
        <v>810</v>
      </c>
      <c r="H581">
        <v>18640</v>
      </c>
    </row>
    <row r="582" spans="1:8" x14ac:dyDescent="0.25">
      <c r="A582" t="s">
        <v>56</v>
      </c>
      <c r="B582" t="s">
        <v>57</v>
      </c>
      <c r="C582" t="s">
        <v>58</v>
      </c>
      <c r="D582">
        <v>2003</v>
      </c>
      <c r="E582">
        <v>3300</v>
      </c>
      <c r="F582">
        <v>15150</v>
      </c>
      <c r="G582">
        <v>810</v>
      </c>
      <c r="H582">
        <v>19530</v>
      </c>
    </row>
    <row r="583" spans="1:8" x14ac:dyDescent="0.25">
      <c r="A583" t="s">
        <v>56</v>
      </c>
      <c r="B583" t="s">
        <v>57</v>
      </c>
      <c r="C583" t="s">
        <v>58</v>
      </c>
      <c r="D583">
        <v>2004</v>
      </c>
      <c r="E583">
        <v>3390</v>
      </c>
      <c r="F583">
        <v>15540</v>
      </c>
      <c r="G583">
        <v>990</v>
      </c>
      <c r="H583">
        <v>20160</v>
      </c>
    </row>
    <row r="584" spans="1:8" x14ac:dyDescent="0.25">
      <c r="A584" t="s">
        <v>56</v>
      </c>
      <c r="B584" t="s">
        <v>57</v>
      </c>
      <c r="C584" t="s">
        <v>58</v>
      </c>
      <c r="D584">
        <v>2005</v>
      </c>
      <c r="E584">
        <v>3460</v>
      </c>
      <c r="F584">
        <v>16220</v>
      </c>
      <c r="G584">
        <v>900</v>
      </c>
      <c r="H584">
        <v>20820</v>
      </c>
    </row>
    <row r="585" spans="1:8" x14ac:dyDescent="0.25">
      <c r="A585" t="s">
        <v>56</v>
      </c>
      <c r="B585" t="s">
        <v>57</v>
      </c>
      <c r="C585" t="s">
        <v>58</v>
      </c>
      <c r="D585">
        <v>2006</v>
      </c>
      <c r="E585">
        <v>3660</v>
      </c>
      <c r="F585">
        <v>17900</v>
      </c>
      <c r="G585">
        <v>910</v>
      </c>
      <c r="H585">
        <v>22710</v>
      </c>
    </row>
    <row r="586" spans="1:8" x14ac:dyDescent="0.25">
      <c r="A586" t="s">
        <v>56</v>
      </c>
      <c r="B586" t="s">
        <v>57</v>
      </c>
      <c r="C586" t="s">
        <v>58</v>
      </c>
      <c r="D586">
        <v>2007</v>
      </c>
      <c r="E586">
        <v>3860</v>
      </c>
      <c r="F586">
        <v>19030</v>
      </c>
      <c r="G586">
        <v>900</v>
      </c>
      <c r="H586">
        <v>24050</v>
      </c>
    </row>
    <row r="587" spans="1:8" x14ac:dyDescent="0.25">
      <c r="A587" t="s">
        <v>56</v>
      </c>
      <c r="B587" t="s">
        <v>57</v>
      </c>
      <c r="C587" t="s">
        <v>58</v>
      </c>
      <c r="D587">
        <v>2008</v>
      </c>
      <c r="E587">
        <v>3940</v>
      </c>
      <c r="F587">
        <v>20900</v>
      </c>
      <c r="G587">
        <v>830</v>
      </c>
      <c r="H587">
        <v>25900</v>
      </c>
    </row>
    <row r="588" spans="1:8" x14ac:dyDescent="0.25">
      <c r="A588" t="s">
        <v>56</v>
      </c>
      <c r="B588" t="s">
        <v>57</v>
      </c>
      <c r="C588" t="s">
        <v>58</v>
      </c>
      <c r="D588">
        <v>2009</v>
      </c>
      <c r="E588">
        <v>4010</v>
      </c>
      <c r="F588">
        <v>20640</v>
      </c>
      <c r="G588">
        <v>1130</v>
      </c>
      <c r="H588">
        <v>26010</v>
      </c>
    </row>
    <row r="589" spans="1:8" x14ac:dyDescent="0.25">
      <c r="A589" t="s">
        <v>56</v>
      </c>
      <c r="B589" t="s">
        <v>57</v>
      </c>
      <c r="C589" t="s">
        <v>58</v>
      </c>
      <c r="D589">
        <v>2010</v>
      </c>
      <c r="E589">
        <v>3790</v>
      </c>
      <c r="F589">
        <v>20910</v>
      </c>
      <c r="G589">
        <v>1100</v>
      </c>
      <c r="H589">
        <v>26040</v>
      </c>
    </row>
    <row r="590" spans="1:8" x14ac:dyDescent="0.25">
      <c r="A590" t="s">
        <v>56</v>
      </c>
      <c r="B590" t="s">
        <v>57</v>
      </c>
      <c r="C590" t="s">
        <v>58</v>
      </c>
      <c r="D590">
        <v>2011</v>
      </c>
      <c r="E590">
        <v>3950</v>
      </c>
      <c r="F590">
        <v>24010</v>
      </c>
      <c r="G590">
        <v>1250</v>
      </c>
      <c r="H590">
        <v>29430</v>
      </c>
    </row>
    <row r="591" spans="1:8" x14ac:dyDescent="0.25">
      <c r="A591" t="s">
        <v>56</v>
      </c>
      <c r="B591" t="s">
        <v>57</v>
      </c>
      <c r="C591" t="s">
        <v>58</v>
      </c>
      <c r="D591">
        <v>2012</v>
      </c>
      <c r="E591">
        <v>3860</v>
      </c>
      <c r="F591">
        <v>22130</v>
      </c>
      <c r="G591">
        <v>1340</v>
      </c>
      <c r="H591">
        <v>27540</v>
      </c>
    </row>
    <row r="592" spans="1:8" x14ac:dyDescent="0.25">
      <c r="A592" t="s">
        <v>56</v>
      </c>
      <c r="B592" t="s">
        <v>57</v>
      </c>
      <c r="C592" t="s">
        <v>58</v>
      </c>
      <c r="D592">
        <v>2013</v>
      </c>
      <c r="E592">
        <v>3790</v>
      </c>
      <c r="F592">
        <v>21890</v>
      </c>
      <c r="G592">
        <v>1210</v>
      </c>
      <c r="H592">
        <v>27110</v>
      </c>
    </row>
    <row r="593" spans="1:8" x14ac:dyDescent="0.25">
      <c r="A593" t="s">
        <v>56</v>
      </c>
      <c r="B593" t="s">
        <v>57</v>
      </c>
      <c r="C593" t="s">
        <v>58</v>
      </c>
      <c r="D593">
        <v>2014</v>
      </c>
      <c r="E593">
        <v>3480</v>
      </c>
      <c r="F593">
        <v>19470</v>
      </c>
      <c r="G593">
        <v>1310</v>
      </c>
      <c r="H593">
        <v>24460</v>
      </c>
    </row>
    <row r="594" spans="1:8" x14ac:dyDescent="0.25">
      <c r="A594" t="s">
        <v>56</v>
      </c>
      <c r="B594" t="s">
        <v>57</v>
      </c>
      <c r="C594" t="s">
        <v>58</v>
      </c>
      <c r="D594">
        <v>2015</v>
      </c>
      <c r="E594">
        <v>3510</v>
      </c>
      <c r="F594">
        <v>19500</v>
      </c>
      <c r="G594">
        <v>1350</v>
      </c>
      <c r="H594">
        <v>24550</v>
      </c>
    </row>
    <row r="595" spans="1:8" x14ac:dyDescent="0.25">
      <c r="A595" t="s">
        <v>56</v>
      </c>
      <c r="B595" t="s">
        <v>57</v>
      </c>
      <c r="C595" t="s">
        <v>58</v>
      </c>
      <c r="D595">
        <v>2016</v>
      </c>
      <c r="E595">
        <v>3470</v>
      </c>
      <c r="F595">
        <v>22180</v>
      </c>
      <c r="G595">
        <v>1210</v>
      </c>
      <c r="H595">
        <v>27050</v>
      </c>
    </row>
    <row r="596" spans="1:8" x14ac:dyDescent="0.25">
      <c r="A596" t="s">
        <v>59</v>
      </c>
      <c r="B596" t="s">
        <v>59</v>
      </c>
      <c r="C596" t="s">
        <v>60</v>
      </c>
      <c r="D596">
        <v>1990</v>
      </c>
      <c r="E596">
        <v>15530</v>
      </c>
      <c r="F596">
        <v>39270</v>
      </c>
      <c r="G596">
        <v>6260</v>
      </c>
      <c r="H596">
        <v>61090</v>
      </c>
    </row>
    <row r="597" spans="1:8" x14ac:dyDescent="0.25">
      <c r="A597" t="s">
        <v>59</v>
      </c>
      <c r="B597" t="s">
        <v>59</v>
      </c>
      <c r="C597" t="s">
        <v>60</v>
      </c>
      <c r="D597">
        <v>1991</v>
      </c>
      <c r="E597">
        <v>15230</v>
      </c>
      <c r="F597">
        <v>39270</v>
      </c>
      <c r="G597">
        <v>6090</v>
      </c>
      <c r="H597">
        <v>60590</v>
      </c>
    </row>
    <row r="598" spans="1:8" x14ac:dyDescent="0.25">
      <c r="A598" t="s">
        <v>59</v>
      </c>
      <c r="B598" t="s">
        <v>59</v>
      </c>
      <c r="C598" t="s">
        <v>60</v>
      </c>
      <c r="D598">
        <v>1992</v>
      </c>
      <c r="E598">
        <v>15040</v>
      </c>
      <c r="F598">
        <v>39870</v>
      </c>
      <c r="G598">
        <v>5970</v>
      </c>
      <c r="H598">
        <v>60900</v>
      </c>
    </row>
    <row r="599" spans="1:8" x14ac:dyDescent="0.25">
      <c r="A599" t="s">
        <v>59</v>
      </c>
      <c r="B599" t="s">
        <v>59</v>
      </c>
      <c r="C599" t="s">
        <v>60</v>
      </c>
      <c r="D599">
        <v>1993</v>
      </c>
      <c r="E599">
        <v>14870</v>
      </c>
      <c r="F599">
        <v>39870</v>
      </c>
      <c r="G599">
        <v>5860</v>
      </c>
      <c r="H599">
        <v>60630</v>
      </c>
    </row>
    <row r="600" spans="1:8" x14ac:dyDescent="0.25">
      <c r="A600" t="s">
        <v>59</v>
      </c>
      <c r="B600" t="s">
        <v>59</v>
      </c>
      <c r="C600" t="s">
        <v>60</v>
      </c>
      <c r="D600">
        <v>1994</v>
      </c>
      <c r="E600">
        <v>15150</v>
      </c>
      <c r="F600">
        <v>39770</v>
      </c>
      <c r="G600">
        <v>6030</v>
      </c>
      <c r="H600">
        <v>60960</v>
      </c>
    </row>
    <row r="601" spans="1:8" x14ac:dyDescent="0.25">
      <c r="A601" t="s">
        <v>59</v>
      </c>
      <c r="B601" t="s">
        <v>59</v>
      </c>
      <c r="C601" t="s">
        <v>60</v>
      </c>
      <c r="D601">
        <v>1995</v>
      </c>
      <c r="E601">
        <v>15650</v>
      </c>
      <c r="F601">
        <v>39770</v>
      </c>
      <c r="G601">
        <v>6350</v>
      </c>
      <c r="H601">
        <v>61790</v>
      </c>
    </row>
    <row r="602" spans="1:8" x14ac:dyDescent="0.25">
      <c r="A602" t="s">
        <v>59</v>
      </c>
      <c r="B602" t="s">
        <v>59</v>
      </c>
      <c r="C602" t="s">
        <v>60</v>
      </c>
      <c r="D602">
        <v>1996</v>
      </c>
      <c r="E602">
        <v>19090</v>
      </c>
      <c r="F602">
        <v>49260</v>
      </c>
      <c r="G602">
        <v>7180</v>
      </c>
      <c r="H602">
        <v>75530</v>
      </c>
    </row>
    <row r="603" spans="1:8" x14ac:dyDescent="0.25">
      <c r="A603" t="s">
        <v>59</v>
      </c>
      <c r="B603" t="s">
        <v>59</v>
      </c>
      <c r="C603" t="s">
        <v>60</v>
      </c>
      <c r="D603">
        <v>1997</v>
      </c>
      <c r="E603">
        <v>21430</v>
      </c>
      <c r="F603">
        <v>57880</v>
      </c>
      <c r="G603">
        <v>7200</v>
      </c>
      <c r="H603">
        <v>86510</v>
      </c>
    </row>
    <row r="604" spans="1:8" x14ac:dyDescent="0.25">
      <c r="A604" t="s">
        <v>59</v>
      </c>
      <c r="B604" t="s">
        <v>59</v>
      </c>
      <c r="C604" t="s">
        <v>60</v>
      </c>
      <c r="D604">
        <v>1998</v>
      </c>
      <c r="E604">
        <v>23260</v>
      </c>
      <c r="F604">
        <v>65740</v>
      </c>
      <c r="G604">
        <v>6970</v>
      </c>
      <c r="H604">
        <v>95980</v>
      </c>
    </row>
    <row r="605" spans="1:8" x14ac:dyDescent="0.25">
      <c r="A605" t="s">
        <v>59</v>
      </c>
      <c r="B605" t="s">
        <v>59</v>
      </c>
      <c r="C605" t="s">
        <v>60</v>
      </c>
      <c r="D605">
        <v>1999</v>
      </c>
      <c r="E605">
        <v>19690</v>
      </c>
      <c r="F605">
        <v>54260</v>
      </c>
      <c r="G605">
        <v>6460</v>
      </c>
      <c r="H605">
        <v>80409.999999999913</v>
      </c>
    </row>
    <row r="606" spans="1:8" x14ac:dyDescent="0.25">
      <c r="A606" t="s">
        <v>59</v>
      </c>
      <c r="B606" t="s">
        <v>59</v>
      </c>
      <c r="C606" t="s">
        <v>60</v>
      </c>
      <c r="D606">
        <v>2000</v>
      </c>
      <c r="E606">
        <v>16750</v>
      </c>
      <c r="F606">
        <v>45680</v>
      </c>
      <c r="G606">
        <v>5940</v>
      </c>
      <c r="H606">
        <v>68410</v>
      </c>
    </row>
    <row r="607" spans="1:8" x14ac:dyDescent="0.25">
      <c r="A607" t="s">
        <v>59</v>
      </c>
      <c r="B607" t="s">
        <v>59</v>
      </c>
      <c r="C607" t="s">
        <v>60</v>
      </c>
      <c r="D607">
        <v>2001</v>
      </c>
      <c r="E607">
        <v>14870</v>
      </c>
      <c r="F607">
        <v>33190</v>
      </c>
      <c r="G607">
        <v>7440</v>
      </c>
      <c r="H607">
        <v>55530</v>
      </c>
    </row>
    <row r="608" spans="1:8" x14ac:dyDescent="0.25">
      <c r="A608" t="s">
        <v>59</v>
      </c>
      <c r="B608" t="s">
        <v>59</v>
      </c>
      <c r="C608" t="s">
        <v>60</v>
      </c>
      <c r="D608">
        <v>2002</v>
      </c>
      <c r="E608">
        <v>36040</v>
      </c>
      <c r="F608">
        <v>102050</v>
      </c>
      <c r="G608">
        <v>10190</v>
      </c>
      <c r="H608">
        <v>148319.99999999901</v>
      </c>
    </row>
    <row r="609" spans="1:8" x14ac:dyDescent="0.25">
      <c r="A609" t="s">
        <v>59</v>
      </c>
      <c r="B609" t="s">
        <v>59</v>
      </c>
      <c r="C609" t="s">
        <v>60</v>
      </c>
      <c r="D609">
        <v>2003</v>
      </c>
      <c r="E609">
        <v>20429.999999999898</v>
      </c>
      <c r="F609">
        <v>64650</v>
      </c>
      <c r="G609">
        <v>4400</v>
      </c>
      <c r="H609">
        <v>89520</v>
      </c>
    </row>
    <row r="610" spans="1:8" x14ac:dyDescent="0.25">
      <c r="A610" t="s">
        <v>59</v>
      </c>
      <c r="B610" t="s">
        <v>59</v>
      </c>
      <c r="C610" t="s">
        <v>60</v>
      </c>
      <c r="D610">
        <v>2004</v>
      </c>
      <c r="E610">
        <v>6980</v>
      </c>
      <c r="F610">
        <v>20210</v>
      </c>
      <c r="G610">
        <v>3020</v>
      </c>
      <c r="H610">
        <v>30240</v>
      </c>
    </row>
    <row r="611" spans="1:8" x14ac:dyDescent="0.25">
      <c r="A611" t="s">
        <v>59</v>
      </c>
      <c r="B611" t="s">
        <v>59</v>
      </c>
      <c r="C611" t="s">
        <v>60</v>
      </c>
      <c r="D611">
        <v>2005</v>
      </c>
      <c r="E611">
        <v>18530</v>
      </c>
      <c r="F611">
        <v>55440</v>
      </c>
      <c r="G611">
        <v>5130</v>
      </c>
      <c r="H611">
        <v>79150</v>
      </c>
    </row>
    <row r="612" spans="1:8" x14ac:dyDescent="0.25">
      <c r="A612" t="s">
        <v>59</v>
      </c>
      <c r="B612" t="s">
        <v>59</v>
      </c>
      <c r="C612" t="s">
        <v>60</v>
      </c>
      <c r="D612">
        <v>2006</v>
      </c>
      <c r="E612">
        <v>10390</v>
      </c>
      <c r="F612">
        <v>25900</v>
      </c>
      <c r="G612">
        <v>5220</v>
      </c>
      <c r="H612">
        <v>41570</v>
      </c>
    </row>
    <row r="613" spans="1:8" x14ac:dyDescent="0.25">
      <c r="A613" t="s">
        <v>59</v>
      </c>
      <c r="B613" t="s">
        <v>59</v>
      </c>
      <c r="C613" t="s">
        <v>60</v>
      </c>
      <c r="D613">
        <v>2007</v>
      </c>
      <c r="E613">
        <v>19470</v>
      </c>
      <c r="F613">
        <v>58940</v>
      </c>
      <c r="G613">
        <v>5330</v>
      </c>
      <c r="H613">
        <v>83800</v>
      </c>
    </row>
    <row r="614" spans="1:8" x14ac:dyDescent="0.25">
      <c r="A614" t="s">
        <v>59</v>
      </c>
      <c r="B614" t="s">
        <v>59</v>
      </c>
      <c r="C614" t="s">
        <v>60</v>
      </c>
      <c r="D614">
        <v>2008</v>
      </c>
      <c r="E614">
        <v>13520</v>
      </c>
      <c r="F614">
        <v>23290</v>
      </c>
      <c r="G614">
        <v>9410</v>
      </c>
      <c r="H614">
        <v>46380</v>
      </c>
    </row>
    <row r="615" spans="1:8" x14ac:dyDescent="0.25">
      <c r="A615" t="s">
        <v>59</v>
      </c>
      <c r="B615" t="s">
        <v>59</v>
      </c>
      <c r="C615" t="s">
        <v>60</v>
      </c>
      <c r="D615">
        <v>2009</v>
      </c>
      <c r="E615">
        <v>6730</v>
      </c>
      <c r="F615">
        <v>17950</v>
      </c>
      <c r="G615">
        <v>3520</v>
      </c>
      <c r="H615">
        <v>28279.999999999898</v>
      </c>
    </row>
    <row r="616" spans="1:8" x14ac:dyDescent="0.25">
      <c r="A616" t="s">
        <v>59</v>
      </c>
      <c r="B616" t="s">
        <v>59</v>
      </c>
      <c r="C616" t="s">
        <v>60</v>
      </c>
      <c r="D616">
        <v>2010</v>
      </c>
      <c r="E616">
        <v>12910</v>
      </c>
      <c r="F616">
        <v>13370</v>
      </c>
      <c r="G616">
        <v>11240</v>
      </c>
      <c r="H616">
        <v>37600</v>
      </c>
    </row>
    <row r="617" spans="1:8" x14ac:dyDescent="0.25">
      <c r="A617" t="s">
        <v>59</v>
      </c>
      <c r="B617" t="s">
        <v>59</v>
      </c>
      <c r="C617" t="s">
        <v>60</v>
      </c>
      <c r="D617">
        <v>2011</v>
      </c>
      <c r="E617">
        <v>15889.999999999989</v>
      </c>
      <c r="F617">
        <v>18730</v>
      </c>
      <c r="G617">
        <v>13160</v>
      </c>
      <c r="H617">
        <v>47870</v>
      </c>
    </row>
    <row r="618" spans="1:8" x14ac:dyDescent="0.25">
      <c r="A618" t="s">
        <v>59</v>
      </c>
      <c r="B618" t="s">
        <v>59</v>
      </c>
      <c r="C618" t="s">
        <v>60</v>
      </c>
      <c r="D618">
        <v>2012</v>
      </c>
      <c r="E618">
        <v>8640</v>
      </c>
      <c r="F618">
        <v>20020</v>
      </c>
      <c r="G618">
        <v>5420</v>
      </c>
      <c r="H618">
        <v>34180</v>
      </c>
    </row>
    <row r="619" spans="1:8" x14ac:dyDescent="0.25">
      <c r="A619" t="s">
        <v>59</v>
      </c>
      <c r="B619" t="s">
        <v>59</v>
      </c>
      <c r="C619" t="s">
        <v>60</v>
      </c>
      <c r="D619">
        <v>2013</v>
      </c>
      <c r="E619">
        <v>15490</v>
      </c>
      <c r="F619">
        <v>45170</v>
      </c>
      <c r="G619">
        <v>5560</v>
      </c>
      <c r="H619">
        <v>66350</v>
      </c>
    </row>
    <row r="620" spans="1:8" x14ac:dyDescent="0.25">
      <c r="A620" t="s">
        <v>59</v>
      </c>
      <c r="B620" t="s">
        <v>59</v>
      </c>
      <c r="C620" t="s">
        <v>60</v>
      </c>
      <c r="D620">
        <v>2014</v>
      </c>
      <c r="E620">
        <v>7270</v>
      </c>
      <c r="F620">
        <v>23110</v>
      </c>
      <c r="G620">
        <v>3800</v>
      </c>
      <c r="H620">
        <v>34310</v>
      </c>
    </row>
    <row r="621" spans="1:8" x14ac:dyDescent="0.25">
      <c r="A621" t="s">
        <v>59</v>
      </c>
      <c r="B621" t="s">
        <v>59</v>
      </c>
      <c r="C621" t="s">
        <v>60</v>
      </c>
      <c r="D621">
        <v>2015</v>
      </c>
      <c r="E621">
        <v>29340</v>
      </c>
      <c r="F621">
        <v>96420</v>
      </c>
      <c r="G621">
        <v>5840</v>
      </c>
      <c r="H621">
        <v>131750</v>
      </c>
    </row>
    <row r="622" spans="1:8" x14ac:dyDescent="0.25">
      <c r="A622" t="s">
        <v>59</v>
      </c>
      <c r="B622" t="s">
        <v>59</v>
      </c>
      <c r="C622" t="s">
        <v>60</v>
      </c>
      <c r="D622">
        <v>2016</v>
      </c>
      <c r="E622">
        <v>15220</v>
      </c>
      <c r="F622">
        <v>50490</v>
      </c>
      <c r="G622">
        <v>4030</v>
      </c>
      <c r="H622">
        <v>69900</v>
      </c>
    </row>
    <row r="623" spans="1:8" x14ac:dyDescent="0.25">
      <c r="A623" t="s">
        <v>61</v>
      </c>
      <c r="B623" t="s">
        <v>62</v>
      </c>
      <c r="C623" t="s">
        <v>63</v>
      </c>
      <c r="D623">
        <v>1990</v>
      </c>
      <c r="E623">
        <v>301970</v>
      </c>
      <c r="F623">
        <v>1077930</v>
      </c>
      <c r="G623">
        <v>112649.99999999999</v>
      </c>
      <c r="H623">
        <v>1499520</v>
      </c>
    </row>
    <row r="624" spans="1:8" x14ac:dyDescent="0.25">
      <c r="A624" t="s">
        <v>61</v>
      </c>
      <c r="B624" t="s">
        <v>62</v>
      </c>
      <c r="C624" t="s">
        <v>63</v>
      </c>
      <c r="D624">
        <v>1991</v>
      </c>
      <c r="E624">
        <v>316910</v>
      </c>
      <c r="F624">
        <v>1084630</v>
      </c>
      <c r="G624">
        <v>117540</v>
      </c>
      <c r="H624">
        <v>1527370</v>
      </c>
    </row>
    <row r="625" spans="1:8" x14ac:dyDescent="0.25">
      <c r="A625" t="s">
        <v>61</v>
      </c>
      <c r="B625" t="s">
        <v>62</v>
      </c>
      <c r="C625" t="s">
        <v>63</v>
      </c>
      <c r="D625">
        <v>1992</v>
      </c>
      <c r="E625">
        <v>321300</v>
      </c>
      <c r="F625">
        <v>1088050</v>
      </c>
      <c r="G625">
        <v>119050</v>
      </c>
      <c r="H625">
        <v>1537340</v>
      </c>
    </row>
    <row r="626" spans="1:8" x14ac:dyDescent="0.25">
      <c r="A626" t="s">
        <v>61</v>
      </c>
      <c r="B626" t="s">
        <v>62</v>
      </c>
      <c r="C626" t="s">
        <v>63</v>
      </c>
      <c r="D626">
        <v>1993</v>
      </c>
      <c r="E626">
        <v>322200</v>
      </c>
      <c r="F626">
        <v>1094650</v>
      </c>
      <c r="G626">
        <v>121750</v>
      </c>
      <c r="H626">
        <v>1548430</v>
      </c>
    </row>
    <row r="627" spans="1:8" x14ac:dyDescent="0.25">
      <c r="A627" t="s">
        <v>61</v>
      </c>
      <c r="B627" t="s">
        <v>62</v>
      </c>
      <c r="C627" t="s">
        <v>63</v>
      </c>
      <c r="D627">
        <v>1994</v>
      </c>
      <c r="E627">
        <v>327910</v>
      </c>
      <c r="F627">
        <v>1102190</v>
      </c>
      <c r="G627">
        <v>125050</v>
      </c>
      <c r="H627">
        <v>1565550</v>
      </c>
    </row>
    <row r="628" spans="1:8" x14ac:dyDescent="0.25">
      <c r="A628" t="s">
        <v>61</v>
      </c>
      <c r="B628" t="s">
        <v>62</v>
      </c>
      <c r="C628" t="s">
        <v>63</v>
      </c>
      <c r="D628">
        <v>1995</v>
      </c>
      <c r="E628">
        <v>328280</v>
      </c>
      <c r="F628">
        <v>1120930</v>
      </c>
      <c r="G628">
        <v>126030</v>
      </c>
      <c r="H628">
        <v>1585770</v>
      </c>
    </row>
    <row r="629" spans="1:8" x14ac:dyDescent="0.25">
      <c r="A629" t="s">
        <v>61</v>
      </c>
      <c r="B629" t="s">
        <v>62</v>
      </c>
      <c r="C629" t="s">
        <v>63</v>
      </c>
      <c r="D629">
        <v>1996</v>
      </c>
      <c r="E629">
        <v>313600</v>
      </c>
      <c r="F629">
        <v>1141770</v>
      </c>
      <c r="G629">
        <v>116649.99999999999</v>
      </c>
      <c r="H629">
        <v>1582750</v>
      </c>
    </row>
    <row r="630" spans="1:8" x14ac:dyDescent="0.25">
      <c r="A630" t="s">
        <v>61</v>
      </c>
      <c r="B630" t="s">
        <v>62</v>
      </c>
      <c r="C630" t="s">
        <v>63</v>
      </c>
      <c r="D630">
        <v>1997</v>
      </c>
      <c r="E630">
        <v>322030</v>
      </c>
      <c r="F630">
        <v>1160160</v>
      </c>
      <c r="G630">
        <v>120540</v>
      </c>
      <c r="H630">
        <v>1614560</v>
      </c>
    </row>
    <row r="631" spans="1:8" x14ac:dyDescent="0.25">
      <c r="A631" t="s">
        <v>61</v>
      </c>
      <c r="B631" t="s">
        <v>62</v>
      </c>
      <c r="C631" t="s">
        <v>63</v>
      </c>
      <c r="D631">
        <v>1998</v>
      </c>
      <c r="E631">
        <v>337670</v>
      </c>
      <c r="F631">
        <v>1169760</v>
      </c>
      <c r="G631">
        <v>130700</v>
      </c>
      <c r="H631">
        <v>1649570</v>
      </c>
    </row>
    <row r="632" spans="1:8" x14ac:dyDescent="0.25">
      <c r="A632" t="s">
        <v>61</v>
      </c>
      <c r="B632" t="s">
        <v>62</v>
      </c>
      <c r="C632" t="s">
        <v>63</v>
      </c>
      <c r="D632">
        <v>1999</v>
      </c>
      <c r="E632">
        <v>337750</v>
      </c>
      <c r="F632">
        <v>1179070</v>
      </c>
      <c r="G632">
        <v>129420</v>
      </c>
      <c r="H632">
        <v>1661230</v>
      </c>
    </row>
    <row r="633" spans="1:8" x14ac:dyDescent="0.25">
      <c r="A633" t="s">
        <v>61</v>
      </c>
      <c r="B633" t="s">
        <v>62</v>
      </c>
      <c r="C633" t="s">
        <v>63</v>
      </c>
      <c r="D633">
        <v>2000</v>
      </c>
      <c r="E633">
        <v>327700</v>
      </c>
      <c r="F633">
        <v>1191150</v>
      </c>
      <c r="G633">
        <v>125180</v>
      </c>
      <c r="H633">
        <v>1658370</v>
      </c>
    </row>
    <row r="634" spans="1:8" x14ac:dyDescent="0.25">
      <c r="A634" t="s">
        <v>61</v>
      </c>
      <c r="B634" t="s">
        <v>62</v>
      </c>
      <c r="C634" t="s">
        <v>63</v>
      </c>
      <c r="D634">
        <v>2001</v>
      </c>
      <c r="E634">
        <v>352690</v>
      </c>
      <c r="F634">
        <v>1410160</v>
      </c>
      <c r="G634">
        <v>133760</v>
      </c>
      <c r="H634">
        <v>1911930</v>
      </c>
    </row>
    <row r="635" spans="1:8" x14ac:dyDescent="0.25">
      <c r="A635" t="s">
        <v>61</v>
      </c>
      <c r="B635" t="s">
        <v>62</v>
      </c>
      <c r="C635" t="s">
        <v>63</v>
      </c>
      <c r="D635">
        <v>2002</v>
      </c>
      <c r="E635">
        <v>384560</v>
      </c>
      <c r="F635">
        <v>1407640</v>
      </c>
      <c r="G635">
        <v>149010</v>
      </c>
      <c r="H635">
        <v>1958500</v>
      </c>
    </row>
    <row r="636" spans="1:8" x14ac:dyDescent="0.25">
      <c r="A636" t="s">
        <v>61</v>
      </c>
      <c r="B636" t="s">
        <v>62</v>
      </c>
      <c r="C636" t="s">
        <v>63</v>
      </c>
      <c r="D636">
        <v>2003</v>
      </c>
      <c r="E636">
        <v>399470</v>
      </c>
      <c r="F636">
        <v>1401340</v>
      </c>
      <c r="G636">
        <v>153910</v>
      </c>
      <c r="H636">
        <v>1972230</v>
      </c>
    </row>
    <row r="637" spans="1:8" x14ac:dyDescent="0.25">
      <c r="A637" t="s">
        <v>61</v>
      </c>
      <c r="B637" t="s">
        <v>62</v>
      </c>
      <c r="C637" t="s">
        <v>63</v>
      </c>
      <c r="D637">
        <v>2004</v>
      </c>
      <c r="E637">
        <v>418180</v>
      </c>
      <c r="F637">
        <v>1417760</v>
      </c>
      <c r="G637">
        <v>164960</v>
      </c>
      <c r="H637">
        <v>2018840</v>
      </c>
    </row>
    <row r="638" spans="1:8" x14ac:dyDescent="0.25">
      <c r="A638" t="s">
        <v>61</v>
      </c>
      <c r="B638" t="s">
        <v>62</v>
      </c>
      <c r="C638" t="s">
        <v>63</v>
      </c>
      <c r="D638">
        <v>2005</v>
      </c>
      <c r="E638">
        <v>424180</v>
      </c>
      <c r="F638">
        <v>1420720</v>
      </c>
      <c r="G638">
        <v>165850</v>
      </c>
      <c r="H638">
        <v>2029880</v>
      </c>
    </row>
    <row r="639" spans="1:8" x14ac:dyDescent="0.25">
      <c r="A639" t="s">
        <v>61</v>
      </c>
      <c r="B639" t="s">
        <v>62</v>
      </c>
      <c r="C639" t="s">
        <v>63</v>
      </c>
      <c r="D639">
        <v>2006</v>
      </c>
      <c r="E639">
        <v>405110</v>
      </c>
      <c r="F639">
        <v>851170</v>
      </c>
      <c r="G639">
        <v>159030</v>
      </c>
      <c r="H639">
        <v>1435450</v>
      </c>
    </row>
    <row r="640" spans="1:8" x14ac:dyDescent="0.25">
      <c r="A640" t="s">
        <v>61</v>
      </c>
      <c r="B640" t="s">
        <v>62</v>
      </c>
      <c r="C640" t="s">
        <v>63</v>
      </c>
      <c r="D640">
        <v>2007</v>
      </c>
      <c r="E640">
        <v>420540</v>
      </c>
      <c r="F640">
        <v>868919.99999999907</v>
      </c>
      <c r="G640">
        <v>170180</v>
      </c>
      <c r="H640">
        <v>1481640</v>
      </c>
    </row>
    <row r="641" spans="1:8" x14ac:dyDescent="0.25">
      <c r="A641" t="s">
        <v>61</v>
      </c>
      <c r="B641" t="s">
        <v>62</v>
      </c>
      <c r="C641" t="s">
        <v>63</v>
      </c>
      <c r="D641">
        <v>2008</v>
      </c>
      <c r="E641">
        <v>400970</v>
      </c>
      <c r="F641">
        <v>888990</v>
      </c>
      <c r="G641">
        <v>157270</v>
      </c>
      <c r="H641">
        <v>1473479.9999999991</v>
      </c>
    </row>
    <row r="642" spans="1:8" x14ac:dyDescent="0.25">
      <c r="A642" t="s">
        <v>61</v>
      </c>
      <c r="B642" t="s">
        <v>62</v>
      </c>
      <c r="C642" t="s">
        <v>63</v>
      </c>
      <c r="D642">
        <v>2009</v>
      </c>
      <c r="E642">
        <v>404180</v>
      </c>
      <c r="F642">
        <v>868840</v>
      </c>
      <c r="G642">
        <v>152960</v>
      </c>
      <c r="H642">
        <v>1450180</v>
      </c>
    </row>
    <row r="643" spans="1:8" x14ac:dyDescent="0.25">
      <c r="A643" t="s">
        <v>61</v>
      </c>
      <c r="B643" t="s">
        <v>62</v>
      </c>
      <c r="C643" t="s">
        <v>63</v>
      </c>
      <c r="D643">
        <v>2010</v>
      </c>
      <c r="E643">
        <v>440210</v>
      </c>
      <c r="F643">
        <v>914710</v>
      </c>
      <c r="G643">
        <v>177350</v>
      </c>
      <c r="H643">
        <v>1558760</v>
      </c>
    </row>
    <row r="644" spans="1:8" x14ac:dyDescent="0.25">
      <c r="A644" t="s">
        <v>61</v>
      </c>
      <c r="B644" t="s">
        <v>62</v>
      </c>
      <c r="C644" t="s">
        <v>63</v>
      </c>
      <c r="D644">
        <v>2011</v>
      </c>
      <c r="E644">
        <v>419860</v>
      </c>
      <c r="F644">
        <v>710450</v>
      </c>
      <c r="G644">
        <v>169580</v>
      </c>
      <c r="H644">
        <v>1328010</v>
      </c>
    </row>
    <row r="645" spans="1:8" x14ac:dyDescent="0.25">
      <c r="A645" t="s">
        <v>61</v>
      </c>
      <c r="B645" t="s">
        <v>62</v>
      </c>
      <c r="C645" t="s">
        <v>63</v>
      </c>
      <c r="D645">
        <v>2012</v>
      </c>
      <c r="E645">
        <v>428060</v>
      </c>
      <c r="F645">
        <v>744380</v>
      </c>
      <c r="G645">
        <v>172630</v>
      </c>
      <c r="H645">
        <v>1372040</v>
      </c>
    </row>
    <row r="646" spans="1:8" x14ac:dyDescent="0.25">
      <c r="A646" t="s">
        <v>61</v>
      </c>
      <c r="B646" t="s">
        <v>62</v>
      </c>
      <c r="C646" t="s">
        <v>63</v>
      </c>
      <c r="D646">
        <v>2013</v>
      </c>
      <c r="E646">
        <v>416990</v>
      </c>
      <c r="F646">
        <v>773550</v>
      </c>
      <c r="G646">
        <v>169820</v>
      </c>
      <c r="H646">
        <v>1386390</v>
      </c>
    </row>
    <row r="647" spans="1:8" x14ac:dyDescent="0.25">
      <c r="A647" t="s">
        <v>61</v>
      </c>
      <c r="B647" t="s">
        <v>62</v>
      </c>
      <c r="C647" t="s">
        <v>63</v>
      </c>
      <c r="D647">
        <v>2014</v>
      </c>
      <c r="E647">
        <v>427490</v>
      </c>
      <c r="F647">
        <v>799270</v>
      </c>
      <c r="G647">
        <v>178590</v>
      </c>
      <c r="H647">
        <v>1432140</v>
      </c>
    </row>
    <row r="648" spans="1:8" x14ac:dyDescent="0.25">
      <c r="A648" t="s">
        <v>61</v>
      </c>
      <c r="B648" t="s">
        <v>62</v>
      </c>
      <c r="C648" t="s">
        <v>63</v>
      </c>
      <c r="D648">
        <v>2015</v>
      </c>
      <c r="E648">
        <v>446830</v>
      </c>
      <c r="F648">
        <v>774220</v>
      </c>
      <c r="G648">
        <v>180660</v>
      </c>
      <c r="H648">
        <v>1430550</v>
      </c>
    </row>
    <row r="649" spans="1:8" x14ac:dyDescent="0.25">
      <c r="A649" t="s">
        <v>61</v>
      </c>
      <c r="B649" t="s">
        <v>62</v>
      </c>
      <c r="C649" t="s">
        <v>63</v>
      </c>
      <c r="D649">
        <v>2016</v>
      </c>
      <c r="E649">
        <v>445129.99999999988</v>
      </c>
      <c r="F649">
        <v>742879.99999999988</v>
      </c>
      <c r="G649">
        <v>182860</v>
      </c>
      <c r="H649">
        <v>1397290</v>
      </c>
    </row>
    <row r="650" spans="1:8" x14ac:dyDescent="0.25">
      <c r="A650" t="s">
        <v>64</v>
      </c>
      <c r="B650" t="s">
        <v>64</v>
      </c>
      <c r="C650" t="s">
        <v>65</v>
      </c>
      <c r="D650">
        <v>1990</v>
      </c>
      <c r="E650">
        <v>9880</v>
      </c>
      <c r="F650">
        <v>5760</v>
      </c>
      <c r="G650">
        <v>80</v>
      </c>
      <c r="H650">
        <v>15920</v>
      </c>
    </row>
    <row r="651" spans="1:8" x14ac:dyDescent="0.25">
      <c r="A651" t="s">
        <v>64</v>
      </c>
      <c r="B651" t="s">
        <v>64</v>
      </c>
      <c r="C651" t="s">
        <v>65</v>
      </c>
      <c r="D651">
        <v>1991</v>
      </c>
      <c r="E651">
        <v>10010</v>
      </c>
      <c r="F651">
        <v>5200</v>
      </c>
      <c r="G651">
        <v>90</v>
      </c>
      <c r="H651">
        <v>15500</v>
      </c>
    </row>
    <row r="652" spans="1:8" x14ac:dyDescent="0.25">
      <c r="A652" t="s">
        <v>64</v>
      </c>
      <c r="B652" t="s">
        <v>64</v>
      </c>
      <c r="C652" t="s">
        <v>65</v>
      </c>
      <c r="D652">
        <v>1992</v>
      </c>
      <c r="E652">
        <v>10140</v>
      </c>
      <c r="F652">
        <v>5600</v>
      </c>
      <c r="G652">
        <v>90</v>
      </c>
      <c r="H652">
        <v>16240</v>
      </c>
    </row>
    <row r="653" spans="1:8" x14ac:dyDescent="0.25">
      <c r="A653" t="s">
        <v>64</v>
      </c>
      <c r="B653" t="s">
        <v>64</v>
      </c>
      <c r="C653" t="s">
        <v>65</v>
      </c>
      <c r="D653">
        <v>1993</v>
      </c>
      <c r="E653">
        <v>10280</v>
      </c>
      <c r="F653">
        <v>5900</v>
      </c>
      <c r="G653">
        <v>80</v>
      </c>
      <c r="H653">
        <v>16680</v>
      </c>
    </row>
    <row r="654" spans="1:8" x14ac:dyDescent="0.25">
      <c r="A654" t="s">
        <v>64</v>
      </c>
      <c r="B654" t="s">
        <v>64</v>
      </c>
      <c r="C654" t="s">
        <v>65</v>
      </c>
      <c r="D654">
        <v>1994</v>
      </c>
      <c r="E654">
        <v>10410</v>
      </c>
      <c r="F654">
        <v>6000</v>
      </c>
      <c r="G654">
        <v>80</v>
      </c>
      <c r="H654">
        <v>16920</v>
      </c>
    </row>
    <row r="655" spans="1:8" x14ac:dyDescent="0.25">
      <c r="A655" t="s">
        <v>64</v>
      </c>
      <c r="B655" t="s">
        <v>64</v>
      </c>
      <c r="C655" t="s">
        <v>65</v>
      </c>
      <c r="D655">
        <v>1995</v>
      </c>
      <c r="E655">
        <v>10550</v>
      </c>
      <c r="F655">
        <v>6400</v>
      </c>
      <c r="G655">
        <v>80</v>
      </c>
      <c r="H655">
        <v>17460</v>
      </c>
    </row>
    <row r="656" spans="1:8" x14ac:dyDescent="0.25">
      <c r="A656" t="s">
        <v>64</v>
      </c>
      <c r="B656" t="s">
        <v>64</v>
      </c>
      <c r="C656" t="s">
        <v>65</v>
      </c>
      <c r="D656">
        <v>1996</v>
      </c>
      <c r="E656">
        <v>10910</v>
      </c>
      <c r="F656">
        <v>6700</v>
      </c>
      <c r="G656">
        <v>100</v>
      </c>
      <c r="H656">
        <v>18120</v>
      </c>
    </row>
    <row r="657" spans="1:8" x14ac:dyDescent="0.25">
      <c r="A657" t="s">
        <v>64</v>
      </c>
      <c r="B657" t="s">
        <v>64</v>
      </c>
      <c r="C657" t="s">
        <v>65</v>
      </c>
      <c r="D657">
        <v>1997</v>
      </c>
      <c r="E657">
        <v>11280</v>
      </c>
      <c r="F657">
        <v>7330</v>
      </c>
      <c r="G657">
        <v>120</v>
      </c>
      <c r="H657">
        <v>19250</v>
      </c>
    </row>
    <row r="658" spans="1:8" x14ac:dyDescent="0.25">
      <c r="A658" t="s">
        <v>64</v>
      </c>
      <c r="B658" t="s">
        <v>64</v>
      </c>
      <c r="C658" t="s">
        <v>65</v>
      </c>
      <c r="D658">
        <v>1998</v>
      </c>
      <c r="E658">
        <v>12690</v>
      </c>
      <c r="F658">
        <v>9460</v>
      </c>
      <c r="G658">
        <v>290</v>
      </c>
      <c r="H658">
        <v>22890</v>
      </c>
    </row>
    <row r="659" spans="1:8" x14ac:dyDescent="0.25">
      <c r="A659" t="s">
        <v>64</v>
      </c>
      <c r="B659" t="s">
        <v>64</v>
      </c>
      <c r="C659" t="s">
        <v>65</v>
      </c>
      <c r="D659">
        <v>1999</v>
      </c>
      <c r="E659">
        <v>11830</v>
      </c>
      <c r="F659">
        <v>6140</v>
      </c>
      <c r="G659">
        <v>110</v>
      </c>
      <c r="H659">
        <v>18510</v>
      </c>
    </row>
    <row r="660" spans="1:8" x14ac:dyDescent="0.25">
      <c r="A660" t="s">
        <v>64</v>
      </c>
      <c r="B660" t="s">
        <v>64</v>
      </c>
      <c r="C660" t="s">
        <v>65</v>
      </c>
      <c r="D660">
        <v>2000</v>
      </c>
      <c r="E660">
        <v>12150</v>
      </c>
      <c r="F660">
        <v>6350</v>
      </c>
      <c r="G660">
        <v>120</v>
      </c>
      <c r="H660">
        <v>19060</v>
      </c>
    </row>
    <row r="661" spans="1:8" x14ac:dyDescent="0.25">
      <c r="A661" t="s">
        <v>64</v>
      </c>
      <c r="B661" t="s">
        <v>64</v>
      </c>
      <c r="C661" t="s">
        <v>65</v>
      </c>
      <c r="D661">
        <v>2001</v>
      </c>
      <c r="E661">
        <v>12220</v>
      </c>
      <c r="F661">
        <v>6220</v>
      </c>
      <c r="G661">
        <v>120</v>
      </c>
      <c r="H661">
        <v>19010</v>
      </c>
    </row>
    <row r="662" spans="1:8" x14ac:dyDescent="0.25">
      <c r="A662" t="s">
        <v>64</v>
      </c>
      <c r="B662" t="s">
        <v>64</v>
      </c>
      <c r="C662" t="s">
        <v>65</v>
      </c>
      <c r="D662">
        <v>2002</v>
      </c>
      <c r="E662">
        <v>12300</v>
      </c>
      <c r="F662">
        <v>6270</v>
      </c>
      <c r="G662">
        <v>120</v>
      </c>
      <c r="H662">
        <v>19240</v>
      </c>
    </row>
    <row r="663" spans="1:8" x14ac:dyDescent="0.25">
      <c r="A663" t="s">
        <v>64</v>
      </c>
      <c r="B663" t="s">
        <v>64</v>
      </c>
      <c r="C663" t="s">
        <v>65</v>
      </c>
      <c r="D663">
        <v>2003</v>
      </c>
      <c r="E663">
        <v>12420</v>
      </c>
      <c r="F663">
        <v>7169.99999999999</v>
      </c>
      <c r="G663">
        <v>130</v>
      </c>
      <c r="H663">
        <v>20189.999999999989</v>
      </c>
    </row>
    <row r="664" spans="1:8" x14ac:dyDescent="0.25">
      <c r="A664" t="s">
        <v>64</v>
      </c>
      <c r="B664" t="s">
        <v>64</v>
      </c>
      <c r="C664" t="s">
        <v>65</v>
      </c>
      <c r="D664">
        <v>2004</v>
      </c>
      <c r="E664">
        <v>12460</v>
      </c>
      <c r="F664">
        <v>6750</v>
      </c>
      <c r="G664">
        <v>120</v>
      </c>
      <c r="H664">
        <v>19920</v>
      </c>
    </row>
    <row r="665" spans="1:8" x14ac:dyDescent="0.25">
      <c r="A665" t="s">
        <v>64</v>
      </c>
      <c r="B665" t="s">
        <v>64</v>
      </c>
      <c r="C665" t="s">
        <v>65</v>
      </c>
      <c r="D665">
        <v>2005</v>
      </c>
      <c r="E665">
        <v>12560</v>
      </c>
      <c r="F665">
        <v>6770</v>
      </c>
      <c r="G665">
        <v>120</v>
      </c>
      <c r="H665">
        <v>20020</v>
      </c>
    </row>
    <row r="666" spans="1:8" x14ac:dyDescent="0.25">
      <c r="A666" t="s">
        <v>64</v>
      </c>
      <c r="B666" t="s">
        <v>64</v>
      </c>
      <c r="C666" t="s">
        <v>65</v>
      </c>
      <c r="D666">
        <v>2006</v>
      </c>
      <c r="E666">
        <v>12060</v>
      </c>
      <c r="F666">
        <v>9030</v>
      </c>
      <c r="G666">
        <v>130</v>
      </c>
      <c r="H666">
        <v>21800</v>
      </c>
    </row>
    <row r="667" spans="1:8" x14ac:dyDescent="0.25">
      <c r="A667" t="s">
        <v>64</v>
      </c>
      <c r="B667" t="s">
        <v>64</v>
      </c>
      <c r="C667" t="s">
        <v>65</v>
      </c>
      <c r="D667">
        <v>2007</v>
      </c>
      <c r="E667">
        <v>11550</v>
      </c>
      <c r="F667">
        <v>8530</v>
      </c>
      <c r="G667">
        <v>140</v>
      </c>
      <c r="H667">
        <v>20810</v>
      </c>
    </row>
    <row r="668" spans="1:8" x14ac:dyDescent="0.25">
      <c r="A668" t="s">
        <v>64</v>
      </c>
      <c r="B668" t="s">
        <v>64</v>
      </c>
      <c r="C668" t="s">
        <v>65</v>
      </c>
      <c r="D668">
        <v>2008</v>
      </c>
      <c r="E668">
        <v>11070</v>
      </c>
      <c r="F668">
        <v>8920</v>
      </c>
      <c r="G668">
        <v>140</v>
      </c>
      <c r="H668">
        <v>20820</v>
      </c>
    </row>
    <row r="669" spans="1:8" x14ac:dyDescent="0.25">
      <c r="A669" t="s">
        <v>64</v>
      </c>
      <c r="B669" t="s">
        <v>64</v>
      </c>
      <c r="C669" t="s">
        <v>65</v>
      </c>
      <c r="D669">
        <v>2009</v>
      </c>
      <c r="E669">
        <v>10590</v>
      </c>
      <c r="F669">
        <v>9340</v>
      </c>
      <c r="G669">
        <v>140</v>
      </c>
      <c r="H669">
        <v>20790</v>
      </c>
    </row>
    <row r="670" spans="1:8" x14ac:dyDescent="0.25">
      <c r="A670" t="s">
        <v>64</v>
      </c>
      <c r="B670" t="s">
        <v>64</v>
      </c>
      <c r="C670" t="s">
        <v>65</v>
      </c>
      <c r="D670">
        <v>2010</v>
      </c>
      <c r="E670">
        <v>10090</v>
      </c>
      <c r="F670">
        <v>8730</v>
      </c>
      <c r="G670">
        <v>140</v>
      </c>
      <c r="H670">
        <v>19700</v>
      </c>
    </row>
    <row r="671" spans="1:8" x14ac:dyDescent="0.25">
      <c r="A671" t="s">
        <v>64</v>
      </c>
      <c r="B671" t="s">
        <v>64</v>
      </c>
      <c r="C671" t="s">
        <v>65</v>
      </c>
      <c r="D671">
        <v>2011</v>
      </c>
      <c r="E671">
        <v>9970</v>
      </c>
      <c r="F671">
        <v>7440</v>
      </c>
      <c r="G671">
        <v>140</v>
      </c>
      <c r="H671">
        <v>18300</v>
      </c>
    </row>
    <row r="672" spans="1:8" x14ac:dyDescent="0.25">
      <c r="A672" t="s">
        <v>64</v>
      </c>
      <c r="B672" t="s">
        <v>64</v>
      </c>
      <c r="C672" t="s">
        <v>65</v>
      </c>
      <c r="D672">
        <v>2012</v>
      </c>
      <c r="E672">
        <v>9850</v>
      </c>
      <c r="F672">
        <v>7400</v>
      </c>
      <c r="G672">
        <v>150</v>
      </c>
      <c r="H672">
        <v>18080</v>
      </c>
    </row>
    <row r="673" spans="1:8" x14ac:dyDescent="0.25">
      <c r="A673" t="s">
        <v>64</v>
      </c>
      <c r="B673" t="s">
        <v>64</v>
      </c>
      <c r="C673" t="s">
        <v>65</v>
      </c>
      <c r="D673">
        <v>2013</v>
      </c>
      <c r="E673">
        <v>9720</v>
      </c>
      <c r="F673">
        <v>7300</v>
      </c>
      <c r="G673">
        <v>150</v>
      </c>
      <c r="H673">
        <v>17900</v>
      </c>
    </row>
    <row r="674" spans="1:8" x14ac:dyDescent="0.25">
      <c r="A674" t="s">
        <v>64</v>
      </c>
      <c r="B674" t="s">
        <v>64</v>
      </c>
      <c r="C674" t="s">
        <v>65</v>
      </c>
      <c r="D674">
        <v>2014</v>
      </c>
      <c r="E674">
        <v>9630</v>
      </c>
      <c r="F674">
        <v>7370</v>
      </c>
      <c r="G674">
        <v>150</v>
      </c>
      <c r="H674">
        <v>17790</v>
      </c>
    </row>
    <row r="675" spans="1:8" x14ac:dyDescent="0.25">
      <c r="A675" t="s">
        <v>64</v>
      </c>
      <c r="B675" t="s">
        <v>64</v>
      </c>
      <c r="C675" t="s">
        <v>65</v>
      </c>
      <c r="D675">
        <v>2015</v>
      </c>
      <c r="E675">
        <v>9500</v>
      </c>
      <c r="F675">
        <v>6649.99999999999</v>
      </c>
      <c r="G675">
        <v>160</v>
      </c>
      <c r="H675">
        <v>17179.999999999989</v>
      </c>
    </row>
    <row r="676" spans="1:8" x14ac:dyDescent="0.25">
      <c r="A676" t="s">
        <v>64</v>
      </c>
      <c r="B676" t="s">
        <v>64</v>
      </c>
      <c r="C676" t="s">
        <v>65</v>
      </c>
      <c r="D676">
        <v>2016</v>
      </c>
      <c r="E676">
        <v>9290</v>
      </c>
      <c r="F676">
        <v>6890</v>
      </c>
      <c r="G676">
        <v>160</v>
      </c>
      <c r="H676">
        <v>17010</v>
      </c>
    </row>
    <row r="677" spans="1:8" x14ac:dyDescent="0.25">
      <c r="A677" t="s">
        <v>66</v>
      </c>
      <c r="B677" t="s">
        <v>66</v>
      </c>
      <c r="C677" t="s">
        <v>67</v>
      </c>
      <c r="D677">
        <v>1990</v>
      </c>
      <c r="E677">
        <v>16420</v>
      </c>
      <c r="F677">
        <v>65170</v>
      </c>
      <c r="G677">
        <v>8390</v>
      </c>
      <c r="H677">
        <v>90880</v>
      </c>
    </row>
    <row r="678" spans="1:8" x14ac:dyDescent="0.25">
      <c r="A678" t="s">
        <v>66</v>
      </c>
      <c r="B678" t="s">
        <v>66</v>
      </c>
      <c r="C678" t="s">
        <v>67</v>
      </c>
      <c r="D678">
        <v>1991</v>
      </c>
      <c r="E678">
        <v>15390</v>
      </c>
      <c r="F678">
        <v>46310</v>
      </c>
      <c r="G678">
        <v>7150</v>
      </c>
      <c r="H678">
        <v>70370</v>
      </c>
    </row>
    <row r="679" spans="1:8" x14ac:dyDescent="0.25">
      <c r="A679" t="s">
        <v>66</v>
      </c>
      <c r="B679" t="s">
        <v>66</v>
      </c>
      <c r="C679" t="s">
        <v>67</v>
      </c>
      <c r="D679">
        <v>1992</v>
      </c>
      <c r="E679">
        <v>14850</v>
      </c>
      <c r="F679">
        <v>43650</v>
      </c>
      <c r="G679">
        <v>5310</v>
      </c>
      <c r="H679">
        <v>65499.999999999985</v>
      </c>
    </row>
    <row r="680" spans="1:8" x14ac:dyDescent="0.25">
      <c r="A680" t="s">
        <v>66</v>
      </c>
      <c r="B680" t="s">
        <v>66</v>
      </c>
      <c r="C680" t="s">
        <v>67</v>
      </c>
      <c r="D680">
        <v>1993</v>
      </c>
      <c r="E680">
        <v>13550</v>
      </c>
      <c r="F680">
        <v>44300</v>
      </c>
      <c r="G680">
        <v>4570</v>
      </c>
      <c r="H680">
        <v>64440</v>
      </c>
    </row>
    <row r="681" spans="1:8" x14ac:dyDescent="0.25">
      <c r="A681" t="s">
        <v>66</v>
      </c>
      <c r="B681" t="s">
        <v>66</v>
      </c>
      <c r="C681" t="s">
        <v>67</v>
      </c>
      <c r="D681">
        <v>1994</v>
      </c>
      <c r="E681">
        <v>11760</v>
      </c>
      <c r="F681">
        <v>41980</v>
      </c>
      <c r="G681">
        <v>4620</v>
      </c>
      <c r="H681">
        <v>60170</v>
      </c>
    </row>
    <row r="682" spans="1:8" x14ac:dyDescent="0.25">
      <c r="A682" t="s">
        <v>66</v>
      </c>
      <c r="B682" t="s">
        <v>66</v>
      </c>
      <c r="C682" t="s">
        <v>67</v>
      </c>
      <c r="D682">
        <v>1995</v>
      </c>
      <c r="E682">
        <v>12050</v>
      </c>
      <c r="F682">
        <v>43220</v>
      </c>
      <c r="G682">
        <v>4390</v>
      </c>
      <c r="H682">
        <v>61570</v>
      </c>
    </row>
    <row r="683" spans="1:8" x14ac:dyDescent="0.25">
      <c r="A683" t="s">
        <v>66</v>
      </c>
      <c r="B683" t="s">
        <v>66</v>
      </c>
      <c r="C683" t="s">
        <v>67</v>
      </c>
      <c r="D683">
        <v>1996</v>
      </c>
      <c r="E683">
        <v>12090</v>
      </c>
      <c r="F683">
        <v>43559.999999999993</v>
      </c>
      <c r="G683">
        <v>4480</v>
      </c>
      <c r="H683">
        <v>61549.999999999978</v>
      </c>
    </row>
    <row r="684" spans="1:8" x14ac:dyDescent="0.25">
      <c r="A684" t="s">
        <v>66</v>
      </c>
      <c r="B684" t="s">
        <v>66</v>
      </c>
      <c r="C684" t="s">
        <v>67</v>
      </c>
      <c r="D684">
        <v>1997</v>
      </c>
      <c r="E684">
        <v>11550</v>
      </c>
      <c r="F684">
        <v>41380</v>
      </c>
      <c r="G684">
        <v>4180</v>
      </c>
      <c r="H684">
        <v>57550</v>
      </c>
    </row>
    <row r="685" spans="1:8" x14ac:dyDescent="0.25">
      <c r="A685" t="s">
        <v>66</v>
      </c>
      <c r="B685" t="s">
        <v>66</v>
      </c>
      <c r="C685" t="s">
        <v>67</v>
      </c>
      <c r="D685">
        <v>1998</v>
      </c>
      <c r="E685">
        <v>11070</v>
      </c>
      <c r="F685">
        <v>38550</v>
      </c>
      <c r="G685">
        <v>3610</v>
      </c>
      <c r="H685">
        <v>53850</v>
      </c>
    </row>
    <row r="686" spans="1:8" x14ac:dyDescent="0.25">
      <c r="A686" t="s">
        <v>66</v>
      </c>
      <c r="B686" t="s">
        <v>66</v>
      </c>
      <c r="C686" t="s">
        <v>67</v>
      </c>
      <c r="D686">
        <v>1999</v>
      </c>
      <c r="E686">
        <v>10660</v>
      </c>
      <c r="F686">
        <v>32640</v>
      </c>
      <c r="G686">
        <v>3350</v>
      </c>
      <c r="H686">
        <v>46880</v>
      </c>
    </row>
    <row r="687" spans="1:8" x14ac:dyDescent="0.25">
      <c r="A687" t="s">
        <v>66</v>
      </c>
      <c r="B687" t="s">
        <v>66</v>
      </c>
      <c r="C687" t="s">
        <v>67</v>
      </c>
      <c r="D687">
        <v>2000</v>
      </c>
      <c r="E687">
        <v>10620</v>
      </c>
      <c r="F687">
        <v>31850</v>
      </c>
      <c r="G687">
        <v>3790</v>
      </c>
      <c r="H687">
        <v>46679.999999999985</v>
      </c>
    </row>
    <row r="688" spans="1:8" x14ac:dyDescent="0.25">
      <c r="A688" t="s">
        <v>66</v>
      </c>
      <c r="B688" t="s">
        <v>66</v>
      </c>
      <c r="C688" t="s">
        <v>67</v>
      </c>
      <c r="D688">
        <v>2001</v>
      </c>
      <c r="E688">
        <v>10110</v>
      </c>
      <c r="F688">
        <v>32550</v>
      </c>
      <c r="G688">
        <v>4010</v>
      </c>
      <c r="H688">
        <v>47330</v>
      </c>
    </row>
    <row r="689" spans="1:8" x14ac:dyDescent="0.25">
      <c r="A689" t="s">
        <v>66</v>
      </c>
      <c r="B689" t="s">
        <v>66</v>
      </c>
      <c r="C689" t="s">
        <v>67</v>
      </c>
      <c r="D689">
        <v>2002</v>
      </c>
      <c r="E689">
        <v>9440</v>
      </c>
      <c r="F689">
        <v>29620</v>
      </c>
      <c r="G689">
        <v>4370</v>
      </c>
      <c r="H689">
        <v>44200</v>
      </c>
    </row>
    <row r="690" spans="1:8" x14ac:dyDescent="0.25">
      <c r="A690" t="s">
        <v>66</v>
      </c>
      <c r="B690" t="s">
        <v>66</v>
      </c>
      <c r="C690" t="s">
        <v>67</v>
      </c>
      <c r="D690">
        <v>2003</v>
      </c>
      <c r="E690">
        <v>9830</v>
      </c>
      <c r="F690">
        <v>33900</v>
      </c>
      <c r="G690">
        <v>4470</v>
      </c>
      <c r="H690">
        <v>49220</v>
      </c>
    </row>
    <row r="691" spans="1:8" x14ac:dyDescent="0.25">
      <c r="A691" t="s">
        <v>66</v>
      </c>
      <c r="B691" t="s">
        <v>66</v>
      </c>
      <c r="C691" t="s">
        <v>67</v>
      </c>
      <c r="D691">
        <v>2004</v>
      </c>
      <c r="E691">
        <v>9330</v>
      </c>
      <c r="F691">
        <v>33210</v>
      </c>
      <c r="G691">
        <v>4370</v>
      </c>
      <c r="H691">
        <v>47930</v>
      </c>
    </row>
    <row r="692" spans="1:8" x14ac:dyDescent="0.25">
      <c r="A692" t="s">
        <v>66</v>
      </c>
      <c r="B692" t="s">
        <v>66</v>
      </c>
      <c r="C692" t="s">
        <v>67</v>
      </c>
      <c r="D692">
        <v>2005</v>
      </c>
      <c r="E692">
        <v>8910</v>
      </c>
      <c r="F692">
        <v>34120</v>
      </c>
      <c r="G692">
        <v>3990</v>
      </c>
      <c r="H692">
        <v>48110</v>
      </c>
    </row>
    <row r="693" spans="1:8" x14ac:dyDescent="0.25">
      <c r="A693" t="s">
        <v>66</v>
      </c>
      <c r="B693" t="s">
        <v>66</v>
      </c>
      <c r="C693" t="s">
        <v>67</v>
      </c>
      <c r="D693">
        <v>2006</v>
      </c>
      <c r="E693">
        <v>8530</v>
      </c>
      <c r="F693">
        <v>39030</v>
      </c>
      <c r="G693">
        <v>3280</v>
      </c>
      <c r="H693">
        <v>51940</v>
      </c>
    </row>
    <row r="694" spans="1:8" x14ac:dyDescent="0.25">
      <c r="A694" t="s">
        <v>66</v>
      </c>
      <c r="B694" t="s">
        <v>66</v>
      </c>
      <c r="C694" t="s">
        <v>67</v>
      </c>
      <c r="D694">
        <v>2007</v>
      </c>
      <c r="E694">
        <v>8630</v>
      </c>
      <c r="F694">
        <v>42640</v>
      </c>
      <c r="G694">
        <v>3640</v>
      </c>
      <c r="H694">
        <v>56010</v>
      </c>
    </row>
    <row r="695" spans="1:8" x14ac:dyDescent="0.25">
      <c r="A695" t="s">
        <v>66</v>
      </c>
      <c r="B695" t="s">
        <v>66</v>
      </c>
      <c r="C695" t="s">
        <v>67</v>
      </c>
      <c r="D695">
        <v>2008</v>
      </c>
      <c r="E695">
        <v>8320</v>
      </c>
      <c r="F695">
        <v>40140</v>
      </c>
      <c r="G695">
        <v>3810</v>
      </c>
      <c r="H695">
        <v>53920</v>
      </c>
    </row>
    <row r="696" spans="1:8" x14ac:dyDescent="0.25">
      <c r="A696" t="s">
        <v>66</v>
      </c>
      <c r="B696" t="s">
        <v>66</v>
      </c>
      <c r="C696" t="s">
        <v>67</v>
      </c>
      <c r="D696">
        <v>2009</v>
      </c>
      <c r="E696">
        <v>7949.99999999999</v>
      </c>
      <c r="F696">
        <v>33220</v>
      </c>
      <c r="G696">
        <v>3780</v>
      </c>
      <c r="H696">
        <v>46710</v>
      </c>
    </row>
    <row r="697" spans="1:8" x14ac:dyDescent="0.25">
      <c r="A697" t="s">
        <v>66</v>
      </c>
      <c r="B697" t="s">
        <v>66</v>
      </c>
      <c r="C697" t="s">
        <v>67</v>
      </c>
      <c r="D697">
        <v>2010</v>
      </c>
      <c r="E697">
        <v>7810</v>
      </c>
      <c r="F697">
        <v>35040</v>
      </c>
      <c r="G697">
        <v>3740</v>
      </c>
      <c r="H697">
        <v>48070</v>
      </c>
    </row>
    <row r="698" spans="1:8" x14ac:dyDescent="0.25">
      <c r="A698" t="s">
        <v>66</v>
      </c>
      <c r="B698" t="s">
        <v>66</v>
      </c>
      <c r="C698" t="s">
        <v>67</v>
      </c>
      <c r="D698">
        <v>2011</v>
      </c>
      <c r="E698">
        <v>8070</v>
      </c>
      <c r="F698">
        <v>39780</v>
      </c>
      <c r="G698">
        <v>4370</v>
      </c>
      <c r="H698">
        <v>53710</v>
      </c>
    </row>
    <row r="699" spans="1:8" x14ac:dyDescent="0.25">
      <c r="A699" t="s">
        <v>66</v>
      </c>
      <c r="B699" t="s">
        <v>66</v>
      </c>
      <c r="C699" t="s">
        <v>67</v>
      </c>
      <c r="D699">
        <v>2012</v>
      </c>
      <c r="E699">
        <v>7790</v>
      </c>
      <c r="F699">
        <v>35269.999999999985</v>
      </c>
      <c r="G699">
        <v>3440</v>
      </c>
      <c r="H699">
        <v>48029.999999999985</v>
      </c>
    </row>
    <row r="700" spans="1:8" x14ac:dyDescent="0.25">
      <c r="A700" t="s">
        <v>66</v>
      </c>
      <c r="B700" t="s">
        <v>66</v>
      </c>
      <c r="C700" t="s">
        <v>67</v>
      </c>
      <c r="D700">
        <v>2013</v>
      </c>
      <c r="E700">
        <v>7500</v>
      </c>
      <c r="F700">
        <v>30140</v>
      </c>
      <c r="G700">
        <v>3770</v>
      </c>
      <c r="H700">
        <v>43199.999999999985</v>
      </c>
    </row>
    <row r="701" spans="1:8" x14ac:dyDescent="0.25">
      <c r="A701" t="s">
        <v>66</v>
      </c>
      <c r="B701" t="s">
        <v>66</v>
      </c>
      <c r="C701" t="s">
        <v>67</v>
      </c>
      <c r="D701">
        <v>2014</v>
      </c>
      <c r="E701">
        <v>7490</v>
      </c>
      <c r="F701">
        <v>32329.999999999989</v>
      </c>
      <c r="G701">
        <v>3840</v>
      </c>
      <c r="H701">
        <v>45569.999999999985</v>
      </c>
    </row>
    <row r="702" spans="1:8" x14ac:dyDescent="0.25">
      <c r="A702" t="s">
        <v>66</v>
      </c>
      <c r="B702" t="s">
        <v>66</v>
      </c>
      <c r="C702" t="s">
        <v>67</v>
      </c>
      <c r="D702">
        <v>2015</v>
      </c>
      <c r="E702">
        <v>7379.99999999999</v>
      </c>
      <c r="F702">
        <v>34740</v>
      </c>
      <c r="G702">
        <v>3990</v>
      </c>
      <c r="H702">
        <v>48150</v>
      </c>
    </row>
    <row r="703" spans="1:8" x14ac:dyDescent="0.25">
      <c r="A703" t="s">
        <v>66</v>
      </c>
      <c r="B703" t="s">
        <v>66</v>
      </c>
      <c r="C703" t="s">
        <v>67</v>
      </c>
      <c r="D703">
        <v>2016</v>
      </c>
      <c r="E703">
        <v>7100</v>
      </c>
      <c r="F703">
        <v>31440</v>
      </c>
      <c r="G703">
        <v>4020</v>
      </c>
      <c r="H703">
        <v>44770</v>
      </c>
    </row>
    <row r="704" spans="1:8" x14ac:dyDescent="0.25">
      <c r="A704" t="s">
        <v>68</v>
      </c>
      <c r="B704" t="s">
        <v>68</v>
      </c>
      <c r="C704" t="s">
        <v>69</v>
      </c>
      <c r="D704">
        <v>1990</v>
      </c>
      <c r="E704">
        <v>7000</v>
      </c>
      <c r="F704">
        <v>10630</v>
      </c>
      <c r="G704">
        <v>4640</v>
      </c>
      <c r="H704">
        <v>22280</v>
      </c>
    </row>
    <row r="705" spans="1:8" x14ac:dyDescent="0.25">
      <c r="A705" t="s">
        <v>68</v>
      </c>
      <c r="B705" t="s">
        <v>68</v>
      </c>
      <c r="C705" t="s">
        <v>69</v>
      </c>
      <c r="D705">
        <v>1991</v>
      </c>
      <c r="E705">
        <v>7220</v>
      </c>
      <c r="F705">
        <v>10630</v>
      </c>
      <c r="G705">
        <v>4860</v>
      </c>
      <c r="H705">
        <v>22720</v>
      </c>
    </row>
    <row r="706" spans="1:8" x14ac:dyDescent="0.25">
      <c r="A706" t="s">
        <v>68</v>
      </c>
      <c r="B706" t="s">
        <v>68</v>
      </c>
      <c r="C706" t="s">
        <v>69</v>
      </c>
      <c r="D706">
        <v>1992</v>
      </c>
      <c r="E706">
        <v>7420</v>
      </c>
      <c r="F706">
        <v>10630</v>
      </c>
      <c r="G706">
        <v>4940</v>
      </c>
      <c r="H706">
        <v>23020</v>
      </c>
    </row>
    <row r="707" spans="1:8" x14ac:dyDescent="0.25">
      <c r="A707" t="s">
        <v>68</v>
      </c>
      <c r="B707" t="s">
        <v>68</v>
      </c>
      <c r="C707" t="s">
        <v>69</v>
      </c>
      <c r="D707">
        <v>1993</v>
      </c>
      <c r="E707">
        <v>7570</v>
      </c>
      <c r="F707">
        <v>10630</v>
      </c>
      <c r="G707">
        <v>5030</v>
      </c>
      <c r="H707">
        <v>23250</v>
      </c>
    </row>
    <row r="708" spans="1:8" x14ac:dyDescent="0.25">
      <c r="A708" t="s">
        <v>68</v>
      </c>
      <c r="B708" t="s">
        <v>68</v>
      </c>
      <c r="C708" t="s">
        <v>69</v>
      </c>
      <c r="D708">
        <v>1994</v>
      </c>
      <c r="E708">
        <v>7750</v>
      </c>
      <c r="F708">
        <v>10630</v>
      </c>
      <c r="G708">
        <v>5300</v>
      </c>
      <c r="H708">
        <v>23720</v>
      </c>
    </row>
    <row r="709" spans="1:8" x14ac:dyDescent="0.25">
      <c r="A709" t="s">
        <v>68</v>
      </c>
      <c r="B709" t="s">
        <v>68</v>
      </c>
      <c r="C709" t="s">
        <v>69</v>
      </c>
      <c r="D709">
        <v>1995</v>
      </c>
      <c r="E709">
        <v>8000</v>
      </c>
      <c r="F709">
        <v>10640</v>
      </c>
      <c r="G709">
        <v>5410</v>
      </c>
      <c r="H709">
        <v>24100</v>
      </c>
    </row>
    <row r="710" spans="1:8" x14ac:dyDescent="0.25">
      <c r="A710" t="s">
        <v>68</v>
      </c>
      <c r="B710" t="s">
        <v>68</v>
      </c>
      <c r="C710" t="s">
        <v>69</v>
      </c>
      <c r="D710">
        <v>1996</v>
      </c>
      <c r="E710">
        <v>8950</v>
      </c>
      <c r="F710">
        <v>10640</v>
      </c>
      <c r="G710">
        <v>5830</v>
      </c>
      <c r="H710">
        <v>25490</v>
      </c>
    </row>
    <row r="711" spans="1:8" x14ac:dyDescent="0.25">
      <c r="A711" t="s">
        <v>68</v>
      </c>
      <c r="B711" t="s">
        <v>68</v>
      </c>
      <c r="C711" t="s">
        <v>69</v>
      </c>
      <c r="D711">
        <v>1997</v>
      </c>
      <c r="E711">
        <v>9150</v>
      </c>
      <c r="F711">
        <v>10640</v>
      </c>
      <c r="G711">
        <v>6060</v>
      </c>
      <c r="H711">
        <v>25940</v>
      </c>
    </row>
    <row r="712" spans="1:8" x14ac:dyDescent="0.25">
      <c r="A712" t="s">
        <v>68</v>
      </c>
      <c r="B712" t="s">
        <v>68</v>
      </c>
      <c r="C712" t="s">
        <v>69</v>
      </c>
      <c r="D712">
        <v>1998</v>
      </c>
      <c r="E712">
        <v>9610</v>
      </c>
      <c r="F712">
        <v>10640</v>
      </c>
      <c r="G712">
        <v>6280</v>
      </c>
      <c r="H712">
        <v>26670</v>
      </c>
    </row>
    <row r="713" spans="1:8" x14ac:dyDescent="0.25">
      <c r="A713" t="s">
        <v>68</v>
      </c>
      <c r="B713" t="s">
        <v>68</v>
      </c>
      <c r="C713" t="s">
        <v>69</v>
      </c>
      <c r="D713">
        <v>1999</v>
      </c>
      <c r="E713">
        <v>9410</v>
      </c>
      <c r="F713">
        <v>10700</v>
      </c>
      <c r="G713">
        <v>6330</v>
      </c>
      <c r="H713">
        <v>26590</v>
      </c>
    </row>
    <row r="714" spans="1:8" x14ac:dyDescent="0.25">
      <c r="A714" t="s">
        <v>68</v>
      </c>
      <c r="B714" t="s">
        <v>68</v>
      </c>
      <c r="C714" t="s">
        <v>69</v>
      </c>
      <c r="D714">
        <v>2000</v>
      </c>
      <c r="E714">
        <v>10100</v>
      </c>
      <c r="F714">
        <v>10670</v>
      </c>
      <c r="G714">
        <v>6840</v>
      </c>
      <c r="H714">
        <v>27790</v>
      </c>
    </row>
    <row r="715" spans="1:8" x14ac:dyDescent="0.25">
      <c r="A715" t="s">
        <v>68</v>
      </c>
      <c r="B715" t="s">
        <v>68</v>
      </c>
      <c r="C715" t="s">
        <v>69</v>
      </c>
      <c r="D715">
        <v>2001</v>
      </c>
      <c r="E715">
        <v>8990</v>
      </c>
      <c r="F715">
        <v>8820</v>
      </c>
      <c r="G715">
        <v>6220</v>
      </c>
      <c r="H715">
        <v>24210</v>
      </c>
    </row>
    <row r="716" spans="1:8" x14ac:dyDescent="0.25">
      <c r="A716" t="s">
        <v>68</v>
      </c>
      <c r="B716" t="s">
        <v>68</v>
      </c>
      <c r="C716" t="s">
        <v>69</v>
      </c>
      <c r="D716">
        <v>2002</v>
      </c>
      <c r="E716">
        <v>9680</v>
      </c>
      <c r="F716">
        <v>8810</v>
      </c>
      <c r="G716">
        <v>6840</v>
      </c>
      <c r="H716">
        <v>25530</v>
      </c>
    </row>
    <row r="717" spans="1:8" x14ac:dyDescent="0.25">
      <c r="A717" t="s">
        <v>68</v>
      </c>
      <c r="B717" t="s">
        <v>68</v>
      </c>
      <c r="C717" t="s">
        <v>69</v>
      </c>
      <c r="D717">
        <v>2003</v>
      </c>
      <c r="E717">
        <v>11280</v>
      </c>
      <c r="F717">
        <v>8810</v>
      </c>
      <c r="G717">
        <v>7750</v>
      </c>
      <c r="H717">
        <v>28040</v>
      </c>
    </row>
    <row r="718" spans="1:8" x14ac:dyDescent="0.25">
      <c r="A718" t="s">
        <v>68</v>
      </c>
      <c r="B718" t="s">
        <v>68</v>
      </c>
      <c r="C718" t="s">
        <v>69</v>
      </c>
      <c r="D718">
        <v>2004</v>
      </c>
      <c r="E718">
        <v>11850</v>
      </c>
      <c r="F718">
        <v>8810</v>
      </c>
      <c r="G718">
        <v>8060</v>
      </c>
      <c r="H718">
        <v>28930</v>
      </c>
    </row>
    <row r="719" spans="1:8" x14ac:dyDescent="0.25">
      <c r="A719" t="s">
        <v>68</v>
      </c>
      <c r="B719" t="s">
        <v>68</v>
      </c>
      <c r="C719" t="s">
        <v>69</v>
      </c>
      <c r="D719">
        <v>2005</v>
      </c>
      <c r="E719">
        <v>12160</v>
      </c>
      <c r="F719">
        <v>8810</v>
      </c>
      <c r="G719">
        <v>8450</v>
      </c>
      <c r="H719">
        <v>29610</v>
      </c>
    </row>
    <row r="720" spans="1:8" x14ac:dyDescent="0.25">
      <c r="A720" t="s">
        <v>68</v>
      </c>
      <c r="B720" t="s">
        <v>68</v>
      </c>
      <c r="C720" t="s">
        <v>69</v>
      </c>
      <c r="D720">
        <v>2006</v>
      </c>
      <c r="E720">
        <v>11870</v>
      </c>
      <c r="F720">
        <v>11010</v>
      </c>
      <c r="G720">
        <v>8020</v>
      </c>
      <c r="H720">
        <v>31150</v>
      </c>
    </row>
    <row r="721" spans="1:8" x14ac:dyDescent="0.25">
      <c r="A721" t="s">
        <v>68</v>
      </c>
      <c r="B721" t="s">
        <v>68</v>
      </c>
      <c r="C721" t="s">
        <v>69</v>
      </c>
      <c r="D721">
        <v>2007</v>
      </c>
      <c r="E721">
        <v>12270</v>
      </c>
      <c r="F721">
        <v>11010</v>
      </c>
      <c r="G721">
        <v>8290</v>
      </c>
      <c r="H721">
        <v>31870</v>
      </c>
    </row>
    <row r="722" spans="1:8" x14ac:dyDescent="0.25">
      <c r="A722" t="s">
        <v>68</v>
      </c>
      <c r="B722" t="s">
        <v>68</v>
      </c>
      <c r="C722" t="s">
        <v>69</v>
      </c>
      <c r="D722">
        <v>2008</v>
      </c>
      <c r="E722">
        <v>12510</v>
      </c>
      <c r="F722">
        <v>11180</v>
      </c>
      <c r="G722">
        <v>8300</v>
      </c>
      <c r="H722">
        <v>32330</v>
      </c>
    </row>
    <row r="723" spans="1:8" x14ac:dyDescent="0.25">
      <c r="A723" t="s">
        <v>68</v>
      </c>
      <c r="B723" t="s">
        <v>68</v>
      </c>
      <c r="C723" t="s">
        <v>69</v>
      </c>
      <c r="D723">
        <v>2009</v>
      </c>
      <c r="E723">
        <v>13140</v>
      </c>
      <c r="F723">
        <v>11220</v>
      </c>
      <c r="G723">
        <v>8630</v>
      </c>
      <c r="H723">
        <v>33380</v>
      </c>
    </row>
    <row r="724" spans="1:8" x14ac:dyDescent="0.25">
      <c r="A724" t="s">
        <v>68</v>
      </c>
      <c r="B724" t="s">
        <v>68</v>
      </c>
      <c r="C724" t="s">
        <v>69</v>
      </c>
      <c r="D724">
        <v>2010</v>
      </c>
      <c r="E724">
        <v>13780</v>
      </c>
      <c r="F724">
        <v>11230</v>
      </c>
      <c r="G724">
        <v>9070</v>
      </c>
      <c r="H724">
        <v>34530</v>
      </c>
    </row>
    <row r="725" spans="1:8" x14ac:dyDescent="0.25">
      <c r="A725" t="s">
        <v>68</v>
      </c>
      <c r="B725" t="s">
        <v>68</v>
      </c>
      <c r="C725" t="s">
        <v>69</v>
      </c>
      <c r="D725">
        <v>2011</v>
      </c>
      <c r="E725">
        <v>13910</v>
      </c>
      <c r="F725">
        <v>9030</v>
      </c>
      <c r="G725">
        <v>8939.9999999999891</v>
      </c>
      <c r="H725">
        <v>32390</v>
      </c>
    </row>
    <row r="726" spans="1:8" x14ac:dyDescent="0.25">
      <c r="A726" t="s">
        <v>68</v>
      </c>
      <c r="B726" t="s">
        <v>68</v>
      </c>
      <c r="C726" t="s">
        <v>69</v>
      </c>
      <c r="D726">
        <v>2012</v>
      </c>
      <c r="E726">
        <v>13970</v>
      </c>
      <c r="F726">
        <v>9050</v>
      </c>
      <c r="G726">
        <v>9000</v>
      </c>
      <c r="H726">
        <v>32620</v>
      </c>
    </row>
    <row r="727" spans="1:8" x14ac:dyDescent="0.25">
      <c r="A727" t="s">
        <v>68</v>
      </c>
      <c r="B727" t="s">
        <v>68</v>
      </c>
      <c r="C727" t="s">
        <v>69</v>
      </c>
      <c r="D727">
        <v>2013</v>
      </c>
      <c r="E727">
        <v>14260</v>
      </c>
      <c r="F727">
        <v>9030</v>
      </c>
      <c r="G727">
        <v>9200</v>
      </c>
      <c r="H727">
        <v>33170</v>
      </c>
    </row>
    <row r="728" spans="1:8" x14ac:dyDescent="0.25">
      <c r="A728" t="s">
        <v>68</v>
      </c>
      <c r="B728" t="s">
        <v>68</v>
      </c>
      <c r="C728" t="s">
        <v>69</v>
      </c>
      <c r="D728">
        <v>2014</v>
      </c>
      <c r="E728">
        <v>14520</v>
      </c>
      <c r="F728">
        <v>8960</v>
      </c>
      <c r="G728">
        <v>9220</v>
      </c>
      <c r="H728">
        <v>33470</v>
      </c>
    </row>
    <row r="729" spans="1:8" x14ac:dyDescent="0.25">
      <c r="A729" t="s">
        <v>68</v>
      </c>
      <c r="B729" t="s">
        <v>68</v>
      </c>
      <c r="C729" t="s">
        <v>69</v>
      </c>
      <c r="D729">
        <v>2015</v>
      </c>
      <c r="E729">
        <v>14710</v>
      </c>
      <c r="F729">
        <v>8900</v>
      </c>
      <c r="G729">
        <v>9320</v>
      </c>
      <c r="H729">
        <v>33780</v>
      </c>
    </row>
    <row r="730" spans="1:8" x14ac:dyDescent="0.25">
      <c r="A730" t="s">
        <v>68</v>
      </c>
      <c r="B730" t="s">
        <v>68</v>
      </c>
      <c r="C730" t="s">
        <v>69</v>
      </c>
      <c r="D730">
        <v>2016</v>
      </c>
      <c r="E730">
        <v>15470</v>
      </c>
      <c r="F730">
        <v>8900</v>
      </c>
      <c r="G730">
        <v>9900</v>
      </c>
      <c r="H730">
        <v>35210</v>
      </c>
    </row>
    <row r="731" spans="1:8" x14ac:dyDescent="0.25">
      <c r="A731" t="s">
        <v>70</v>
      </c>
      <c r="B731" t="s">
        <v>70</v>
      </c>
      <c r="C731" t="s">
        <v>71</v>
      </c>
      <c r="D731">
        <v>1990</v>
      </c>
      <c r="E731">
        <v>1980</v>
      </c>
      <c r="F731">
        <v>8970</v>
      </c>
      <c r="G731">
        <v>1280</v>
      </c>
      <c r="H731">
        <v>12230</v>
      </c>
    </row>
    <row r="732" spans="1:8" x14ac:dyDescent="0.25">
      <c r="A732" t="s">
        <v>70</v>
      </c>
      <c r="B732" t="s">
        <v>70</v>
      </c>
      <c r="C732" t="s">
        <v>71</v>
      </c>
      <c r="D732">
        <v>1991</v>
      </c>
      <c r="E732">
        <v>2040</v>
      </c>
      <c r="F732">
        <v>8970</v>
      </c>
      <c r="G732">
        <v>1290</v>
      </c>
      <c r="H732">
        <v>12300</v>
      </c>
    </row>
    <row r="733" spans="1:8" x14ac:dyDescent="0.25">
      <c r="A733" t="s">
        <v>70</v>
      </c>
      <c r="B733" t="s">
        <v>70</v>
      </c>
      <c r="C733" t="s">
        <v>71</v>
      </c>
      <c r="D733">
        <v>1992</v>
      </c>
      <c r="E733">
        <v>2080</v>
      </c>
      <c r="F733">
        <v>8970</v>
      </c>
      <c r="G733">
        <v>1300</v>
      </c>
      <c r="H733">
        <v>12370</v>
      </c>
    </row>
    <row r="734" spans="1:8" x14ac:dyDescent="0.25">
      <c r="A734" t="s">
        <v>70</v>
      </c>
      <c r="B734" t="s">
        <v>70</v>
      </c>
      <c r="C734" t="s">
        <v>71</v>
      </c>
      <c r="D734">
        <v>1993</v>
      </c>
      <c r="E734">
        <v>2100</v>
      </c>
      <c r="F734">
        <v>8970</v>
      </c>
      <c r="G734">
        <v>1310</v>
      </c>
      <c r="H734">
        <v>12370</v>
      </c>
    </row>
    <row r="735" spans="1:8" x14ac:dyDescent="0.25">
      <c r="A735" t="s">
        <v>70</v>
      </c>
      <c r="B735" t="s">
        <v>70</v>
      </c>
      <c r="C735" t="s">
        <v>71</v>
      </c>
      <c r="D735">
        <v>1994</v>
      </c>
      <c r="E735">
        <v>2090</v>
      </c>
      <c r="F735">
        <v>8970</v>
      </c>
      <c r="G735">
        <v>1260</v>
      </c>
      <c r="H735">
        <v>12310</v>
      </c>
    </row>
    <row r="736" spans="1:8" x14ac:dyDescent="0.25">
      <c r="A736" t="s">
        <v>70</v>
      </c>
      <c r="B736" t="s">
        <v>70</v>
      </c>
      <c r="C736" t="s">
        <v>71</v>
      </c>
      <c r="D736">
        <v>1995</v>
      </c>
      <c r="E736">
        <v>2130</v>
      </c>
      <c r="F736">
        <v>8970</v>
      </c>
      <c r="G736">
        <v>1280</v>
      </c>
      <c r="H736">
        <v>12400</v>
      </c>
    </row>
    <row r="737" spans="1:8" x14ac:dyDescent="0.25">
      <c r="A737" t="s">
        <v>70</v>
      </c>
      <c r="B737" t="s">
        <v>70</v>
      </c>
      <c r="C737" t="s">
        <v>71</v>
      </c>
      <c r="D737">
        <v>1996</v>
      </c>
      <c r="E737">
        <v>1970</v>
      </c>
      <c r="F737">
        <v>8510</v>
      </c>
      <c r="G737">
        <v>1260</v>
      </c>
      <c r="H737">
        <v>11760</v>
      </c>
    </row>
    <row r="738" spans="1:8" x14ac:dyDescent="0.25">
      <c r="A738" t="s">
        <v>70</v>
      </c>
      <c r="B738" t="s">
        <v>70</v>
      </c>
      <c r="C738" t="s">
        <v>71</v>
      </c>
      <c r="D738">
        <v>1997</v>
      </c>
      <c r="E738">
        <v>2010</v>
      </c>
      <c r="F738">
        <v>8620</v>
      </c>
      <c r="G738">
        <v>1270</v>
      </c>
      <c r="H738">
        <v>11920</v>
      </c>
    </row>
    <row r="739" spans="1:8" x14ac:dyDescent="0.25">
      <c r="A739" t="s">
        <v>70</v>
      </c>
      <c r="B739" t="s">
        <v>70</v>
      </c>
      <c r="C739" t="s">
        <v>71</v>
      </c>
      <c r="D739">
        <v>1998</v>
      </c>
      <c r="E739">
        <v>1980</v>
      </c>
      <c r="F739">
        <v>8800</v>
      </c>
      <c r="G739">
        <v>1350</v>
      </c>
      <c r="H739">
        <v>12160</v>
      </c>
    </row>
    <row r="740" spans="1:8" x14ac:dyDescent="0.25">
      <c r="A740" t="s">
        <v>70</v>
      </c>
      <c r="B740" t="s">
        <v>70</v>
      </c>
      <c r="C740" t="s">
        <v>71</v>
      </c>
      <c r="D740">
        <v>1999</v>
      </c>
      <c r="E740">
        <v>1820</v>
      </c>
      <c r="F740">
        <v>8610</v>
      </c>
      <c r="G740">
        <v>1360</v>
      </c>
      <c r="H740">
        <v>11840</v>
      </c>
    </row>
    <row r="741" spans="1:8" x14ac:dyDescent="0.25">
      <c r="A741" t="s">
        <v>70</v>
      </c>
      <c r="B741" t="s">
        <v>70</v>
      </c>
      <c r="C741" t="s">
        <v>71</v>
      </c>
      <c r="D741">
        <v>2000</v>
      </c>
      <c r="E741">
        <v>1770</v>
      </c>
      <c r="F741">
        <v>8760</v>
      </c>
      <c r="G741">
        <v>1370</v>
      </c>
      <c r="H741">
        <v>11960</v>
      </c>
    </row>
    <row r="742" spans="1:8" x14ac:dyDescent="0.25">
      <c r="A742" t="s">
        <v>70</v>
      </c>
      <c r="B742" t="s">
        <v>70</v>
      </c>
      <c r="C742" t="s">
        <v>71</v>
      </c>
      <c r="D742">
        <v>2001</v>
      </c>
      <c r="E742">
        <v>1860</v>
      </c>
      <c r="F742">
        <v>5650</v>
      </c>
      <c r="G742">
        <v>1420</v>
      </c>
      <c r="H742">
        <v>9000</v>
      </c>
    </row>
    <row r="743" spans="1:8" x14ac:dyDescent="0.25">
      <c r="A743" t="s">
        <v>70</v>
      </c>
      <c r="B743" t="s">
        <v>70</v>
      </c>
      <c r="C743" t="s">
        <v>71</v>
      </c>
      <c r="D743">
        <v>2002</v>
      </c>
      <c r="E743">
        <v>2020</v>
      </c>
      <c r="F743">
        <v>6420</v>
      </c>
      <c r="G743">
        <v>1440</v>
      </c>
      <c r="H743">
        <v>9950</v>
      </c>
    </row>
    <row r="744" spans="1:8" x14ac:dyDescent="0.25">
      <c r="A744" t="s">
        <v>70</v>
      </c>
      <c r="B744" t="s">
        <v>70</v>
      </c>
      <c r="C744" t="s">
        <v>71</v>
      </c>
      <c r="D744">
        <v>2003</v>
      </c>
      <c r="E744">
        <v>2060</v>
      </c>
      <c r="F744">
        <v>6610</v>
      </c>
      <c r="G744">
        <v>1470</v>
      </c>
      <c r="H744">
        <v>10210</v>
      </c>
    </row>
    <row r="745" spans="1:8" x14ac:dyDescent="0.25">
      <c r="A745" t="s">
        <v>70</v>
      </c>
      <c r="B745" t="s">
        <v>70</v>
      </c>
      <c r="C745" t="s">
        <v>71</v>
      </c>
      <c r="D745">
        <v>2004</v>
      </c>
      <c r="E745">
        <v>1860</v>
      </c>
      <c r="F745">
        <v>5960</v>
      </c>
      <c r="G745">
        <v>1490</v>
      </c>
      <c r="H745">
        <v>9390</v>
      </c>
    </row>
    <row r="746" spans="1:8" x14ac:dyDescent="0.25">
      <c r="A746" t="s">
        <v>70</v>
      </c>
      <c r="B746" t="s">
        <v>70</v>
      </c>
      <c r="C746" t="s">
        <v>71</v>
      </c>
      <c r="D746">
        <v>2005</v>
      </c>
      <c r="E746">
        <v>1680</v>
      </c>
      <c r="F746">
        <v>5440</v>
      </c>
      <c r="G746">
        <v>1510</v>
      </c>
      <c r="H746">
        <v>8710</v>
      </c>
    </row>
    <row r="747" spans="1:8" x14ac:dyDescent="0.25">
      <c r="A747" t="s">
        <v>70</v>
      </c>
      <c r="B747" t="s">
        <v>70</v>
      </c>
      <c r="C747" t="s">
        <v>71</v>
      </c>
      <c r="D747">
        <v>2006</v>
      </c>
      <c r="E747">
        <v>1710</v>
      </c>
      <c r="F747">
        <v>-400</v>
      </c>
      <c r="G747">
        <v>1540</v>
      </c>
      <c r="H747">
        <v>2950</v>
      </c>
    </row>
    <row r="748" spans="1:8" x14ac:dyDescent="0.25">
      <c r="A748" t="s">
        <v>70</v>
      </c>
      <c r="B748" t="s">
        <v>70</v>
      </c>
      <c r="C748" t="s">
        <v>71</v>
      </c>
      <c r="D748">
        <v>2007</v>
      </c>
      <c r="E748">
        <v>1640</v>
      </c>
      <c r="F748">
        <v>-800</v>
      </c>
      <c r="G748">
        <v>1550</v>
      </c>
      <c r="H748">
        <v>2490</v>
      </c>
    </row>
    <row r="749" spans="1:8" x14ac:dyDescent="0.25">
      <c r="A749" t="s">
        <v>70</v>
      </c>
      <c r="B749" t="s">
        <v>70</v>
      </c>
      <c r="C749" t="s">
        <v>71</v>
      </c>
      <c r="D749">
        <v>2008</v>
      </c>
      <c r="E749">
        <v>1840</v>
      </c>
      <c r="F749">
        <v>-340</v>
      </c>
      <c r="G749">
        <v>1620</v>
      </c>
      <c r="H749">
        <v>3250</v>
      </c>
    </row>
    <row r="750" spans="1:8" x14ac:dyDescent="0.25">
      <c r="A750" t="s">
        <v>70</v>
      </c>
      <c r="B750" t="s">
        <v>70</v>
      </c>
      <c r="C750" t="s">
        <v>71</v>
      </c>
      <c r="D750">
        <v>2009</v>
      </c>
      <c r="E750">
        <v>1970</v>
      </c>
      <c r="F750">
        <v>-170</v>
      </c>
      <c r="G750">
        <v>1670</v>
      </c>
      <c r="H750">
        <v>3620</v>
      </c>
    </row>
    <row r="751" spans="1:8" x14ac:dyDescent="0.25">
      <c r="A751" t="s">
        <v>70</v>
      </c>
      <c r="B751" t="s">
        <v>70</v>
      </c>
      <c r="C751" t="s">
        <v>71</v>
      </c>
      <c r="D751">
        <v>2010</v>
      </c>
      <c r="E751">
        <v>2060</v>
      </c>
      <c r="F751">
        <v>-280</v>
      </c>
      <c r="G751">
        <v>1760</v>
      </c>
      <c r="H751">
        <v>3699.99999999999</v>
      </c>
    </row>
    <row r="752" spans="1:8" x14ac:dyDescent="0.25">
      <c r="A752" t="s">
        <v>70</v>
      </c>
      <c r="B752" t="s">
        <v>70</v>
      </c>
      <c r="C752" t="s">
        <v>71</v>
      </c>
      <c r="D752">
        <v>2011</v>
      </c>
      <c r="E752">
        <v>2050</v>
      </c>
      <c r="F752">
        <v>3140</v>
      </c>
      <c r="G752">
        <v>1820</v>
      </c>
      <c r="H752">
        <v>7190</v>
      </c>
    </row>
    <row r="753" spans="1:8" x14ac:dyDescent="0.25">
      <c r="A753" t="s">
        <v>70</v>
      </c>
      <c r="B753" t="s">
        <v>70</v>
      </c>
      <c r="C753" t="s">
        <v>71</v>
      </c>
      <c r="D753">
        <v>2012</v>
      </c>
      <c r="E753">
        <v>1950</v>
      </c>
      <c r="F753">
        <v>2970</v>
      </c>
      <c r="G753">
        <v>1850</v>
      </c>
      <c r="H753">
        <v>6990</v>
      </c>
    </row>
    <row r="754" spans="1:8" x14ac:dyDescent="0.25">
      <c r="A754" t="s">
        <v>70</v>
      </c>
      <c r="B754" t="s">
        <v>70</v>
      </c>
      <c r="C754" t="s">
        <v>71</v>
      </c>
      <c r="D754">
        <v>2013</v>
      </c>
      <c r="E754">
        <v>2190</v>
      </c>
      <c r="F754">
        <v>3180</v>
      </c>
      <c r="G754">
        <v>2010</v>
      </c>
      <c r="H754">
        <v>7620</v>
      </c>
    </row>
    <row r="755" spans="1:8" x14ac:dyDescent="0.25">
      <c r="A755" t="s">
        <v>70</v>
      </c>
      <c r="B755" t="s">
        <v>70</v>
      </c>
      <c r="C755" t="s">
        <v>71</v>
      </c>
      <c r="D755">
        <v>2014</v>
      </c>
      <c r="E755">
        <v>2020</v>
      </c>
      <c r="F755">
        <v>2900</v>
      </c>
      <c r="G755">
        <v>2000</v>
      </c>
      <c r="H755">
        <v>7200</v>
      </c>
    </row>
    <row r="756" spans="1:8" x14ac:dyDescent="0.25">
      <c r="A756" t="s">
        <v>70</v>
      </c>
      <c r="B756" t="s">
        <v>70</v>
      </c>
      <c r="C756" t="s">
        <v>71</v>
      </c>
      <c r="D756">
        <v>2015</v>
      </c>
      <c r="E756">
        <v>1980</v>
      </c>
      <c r="F756">
        <v>2890</v>
      </c>
      <c r="G756">
        <v>1970</v>
      </c>
      <c r="H756">
        <v>7150</v>
      </c>
    </row>
    <row r="757" spans="1:8" x14ac:dyDescent="0.25">
      <c r="A757" t="s">
        <v>70</v>
      </c>
      <c r="B757" t="s">
        <v>70</v>
      </c>
      <c r="C757" t="s">
        <v>71</v>
      </c>
      <c r="D757">
        <v>2016</v>
      </c>
      <c r="E757">
        <v>1960</v>
      </c>
      <c r="F757">
        <v>3370</v>
      </c>
      <c r="G757">
        <v>1850</v>
      </c>
      <c r="H757">
        <v>7540</v>
      </c>
    </row>
    <row r="758" spans="1:8" x14ac:dyDescent="0.25">
      <c r="A758" t="s">
        <v>72</v>
      </c>
      <c r="B758" t="s">
        <v>73</v>
      </c>
      <c r="C758" t="s">
        <v>74</v>
      </c>
      <c r="D758">
        <v>1990</v>
      </c>
      <c r="E758">
        <v>15730</v>
      </c>
      <c r="F758">
        <v>26400</v>
      </c>
      <c r="G758">
        <v>3970</v>
      </c>
      <c r="H758">
        <v>46100</v>
      </c>
    </row>
    <row r="759" spans="1:8" x14ac:dyDescent="0.25">
      <c r="A759" t="s">
        <v>72</v>
      </c>
      <c r="B759" t="s">
        <v>73</v>
      </c>
      <c r="C759" t="s">
        <v>74</v>
      </c>
      <c r="D759">
        <v>1991</v>
      </c>
      <c r="E759">
        <v>15420</v>
      </c>
      <c r="F759">
        <v>26400</v>
      </c>
      <c r="G759">
        <v>4040</v>
      </c>
      <c r="H759">
        <v>45870</v>
      </c>
    </row>
    <row r="760" spans="1:8" x14ac:dyDescent="0.25">
      <c r="A760" t="s">
        <v>72</v>
      </c>
      <c r="B760" t="s">
        <v>73</v>
      </c>
      <c r="C760" t="s">
        <v>74</v>
      </c>
      <c r="D760">
        <v>1992</v>
      </c>
      <c r="E760">
        <v>15820</v>
      </c>
      <c r="F760">
        <v>26400</v>
      </c>
      <c r="G760">
        <v>4250</v>
      </c>
      <c r="H760">
        <v>46480</v>
      </c>
    </row>
    <row r="761" spans="1:8" x14ac:dyDescent="0.25">
      <c r="A761" t="s">
        <v>72</v>
      </c>
      <c r="B761" t="s">
        <v>73</v>
      </c>
      <c r="C761" t="s">
        <v>74</v>
      </c>
      <c r="D761">
        <v>1993</v>
      </c>
      <c r="E761">
        <v>16600</v>
      </c>
      <c r="F761">
        <v>26400</v>
      </c>
      <c r="G761">
        <v>4360</v>
      </c>
      <c r="H761">
        <v>47370</v>
      </c>
    </row>
    <row r="762" spans="1:8" x14ac:dyDescent="0.25">
      <c r="A762" t="s">
        <v>72</v>
      </c>
      <c r="B762" t="s">
        <v>73</v>
      </c>
      <c r="C762" t="s">
        <v>74</v>
      </c>
      <c r="D762">
        <v>1994</v>
      </c>
      <c r="E762">
        <v>15470</v>
      </c>
      <c r="F762">
        <v>26440</v>
      </c>
      <c r="G762">
        <v>4340</v>
      </c>
      <c r="H762">
        <v>46250</v>
      </c>
    </row>
    <row r="763" spans="1:8" x14ac:dyDescent="0.25">
      <c r="A763" t="s">
        <v>72</v>
      </c>
      <c r="B763" t="s">
        <v>73</v>
      </c>
      <c r="C763" t="s">
        <v>74</v>
      </c>
      <c r="D763">
        <v>1995</v>
      </c>
      <c r="E763">
        <v>17400</v>
      </c>
      <c r="F763">
        <v>27940</v>
      </c>
      <c r="G763">
        <v>4520</v>
      </c>
      <c r="H763">
        <v>49870</v>
      </c>
    </row>
    <row r="764" spans="1:8" x14ac:dyDescent="0.25">
      <c r="A764" t="s">
        <v>72</v>
      </c>
      <c r="B764" t="s">
        <v>73</v>
      </c>
      <c r="C764" t="s">
        <v>74</v>
      </c>
      <c r="D764">
        <v>1996</v>
      </c>
      <c r="E764">
        <v>15160</v>
      </c>
      <c r="F764">
        <v>27980</v>
      </c>
      <c r="G764">
        <v>3780</v>
      </c>
      <c r="H764">
        <v>46959.999999999898</v>
      </c>
    </row>
    <row r="765" spans="1:8" x14ac:dyDescent="0.25">
      <c r="A765" t="s">
        <v>72</v>
      </c>
      <c r="B765" t="s">
        <v>73</v>
      </c>
      <c r="C765" t="s">
        <v>74</v>
      </c>
      <c r="D765">
        <v>1997</v>
      </c>
      <c r="E765">
        <v>16150</v>
      </c>
      <c r="F765">
        <v>28060</v>
      </c>
      <c r="G765">
        <v>4010</v>
      </c>
      <c r="H765">
        <v>48250</v>
      </c>
    </row>
    <row r="766" spans="1:8" x14ac:dyDescent="0.25">
      <c r="A766" t="s">
        <v>72</v>
      </c>
      <c r="B766" t="s">
        <v>73</v>
      </c>
      <c r="C766" t="s">
        <v>74</v>
      </c>
      <c r="D766">
        <v>1998</v>
      </c>
      <c r="E766">
        <v>18610</v>
      </c>
      <c r="F766">
        <v>28360</v>
      </c>
      <c r="G766">
        <v>4790</v>
      </c>
      <c r="H766">
        <v>51810</v>
      </c>
    </row>
    <row r="767" spans="1:8" x14ac:dyDescent="0.25">
      <c r="A767" t="s">
        <v>72</v>
      </c>
      <c r="B767" t="s">
        <v>73</v>
      </c>
      <c r="C767" t="s">
        <v>74</v>
      </c>
      <c r="D767">
        <v>1999</v>
      </c>
      <c r="E767">
        <v>18210</v>
      </c>
      <c r="F767">
        <v>28300</v>
      </c>
      <c r="G767">
        <v>4750</v>
      </c>
      <c r="H767">
        <v>51320</v>
      </c>
    </row>
    <row r="768" spans="1:8" x14ac:dyDescent="0.25">
      <c r="A768" t="s">
        <v>72</v>
      </c>
      <c r="B768" t="s">
        <v>73</v>
      </c>
      <c r="C768" t="s">
        <v>74</v>
      </c>
      <c r="D768">
        <v>2000</v>
      </c>
      <c r="E768">
        <v>16949.999999999989</v>
      </c>
      <c r="F768">
        <v>28400</v>
      </c>
      <c r="G768">
        <v>4290</v>
      </c>
      <c r="H768">
        <v>49700</v>
      </c>
    </row>
    <row r="769" spans="1:8" x14ac:dyDescent="0.25">
      <c r="A769" t="s">
        <v>72</v>
      </c>
      <c r="B769" t="s">
        <v>73</v>
      </c>
      <c r="C769" t="s">
        <v>74</v>
      </c>
      <c r="D769">
        <v>2001</v>
      </c>
      <c r="E769">
        <v>15740</v>
      </c>
      <c r="F769">
        <v>32900</v>
      </c>
      <c r="G769">
        <v>3840</v>
      </c>
      <c r="H769">
        <v>52560</v>
      </c>
    </row>
    <row r="770" spans="1:8" x14ac:dyDescent="0.25">
      <c r="A770" t="s">
        <v>72</v>
      </c>
      <c r="B770" t="s">
        <v>73</v>
      </c>
      <c r="C770" t="s">
        <v>74</v>
      </c>
      <c r="D770">
        <v>2002</v>
      </c>
      <c r="E770">
        <v>16760</v>
      </c>
      <c r="F770">
        <v>33000</v>
      </c>
      <c r="G770">
        <v>4370</v>
      </c>
      <c r="H770">
        <v>54210</v>
      </c>
    </row>
    <row r="771" spans="1:8" x14ac:dyDescent="0.25">
      <c r="A771" t="s">
        <v>72</v>
      </c>
      <c r="B771" t="s">
        <v>73</v>
      </c>
      <c r="C771" t="s">
        <v>74</v>
      </c>
      <c r="D771">
        <v>2003</v>
      </c>
      <c r="E771">
        <v>18510</v>
      </c>
      <c r="F771">
        <v>33200</v>
      </c>
      <c r="G771">
        <v>4770</v>
      </c>
      <c r="H771">
        <v>56559.999999999993</v>
      </c>
    </row>
    <row r="772" spans="1:8" x14ac:dyDescent="0.25">
      <c r="A772" t="s">
        <v>72</v>
      </c>
      <c r="B772" t="s">
        <v>73</v>
      </c>
      <c r="C772" t="s">
        <v>74</v>
      </c>
      <c r="D772">
        <v>2004</v>
      </c>
      <c r="E772">
        <v>19650</v>
      </c>
      <c r="F772">
        <v>33200</v>
      </c>
      <c r="G772">
        <v>5570</v>
      </c>
      <c r="H772">
        <v>58500</v>
      </c>
    </row>
    <row r="773" spans="1:8" x14ac:dyDescent="0.25">
      <c r="A773" t="s">
        <v>72</v>
      </c>
      <c r="B773" t="s">
        <v>73</v>
      </c>
      <c r="C773" t="s">
        <v>74</v>
      </c>
      <c r="D773">
        <v>2005</v>
      </c>
      <c r="E773">
        <v>20500</v>
      </c>
      <c r="F773">
        <v>33500</v>
      </c>
      <c r="G773">
        <v>5080</v>
      </c>
      <c r="H773">
        <v>59270</v>
      </c>
    </row>
    <row r="774" spans="1:8" x14ac:dyDescent="0.25">
      <c r="A774" t="s">
        <v>72</v>
      </c>
      <c r="B774" t="s">
        <v>73</v>
      </c>
      <c r="C774" t="s">
        <v>74</v>
      </c>
      <c r="D774">
        <v>2006</v>
      </c>
      <c r="E774">
        <v>20580</v>
      </c>
      <c r="F774">
        <v>25630</v>
      </c>
      <c r="G774">
        <v>5280</v>
      </c>
      <c r="H774">
        <v>51700</v>
      </c>
    </row>
    <row r="775" spans="1:8" x14ac:dyDescent="0.25">
      <c r="A775" t="s">
        <v>72</v>
      </c>
      <c r="B775" t="s">
        <v>73</v>
      </c>
      <c r="C775" t="s">
        <v>74</v>
      </c>
      <c r="D775">
        <v>2007</v>
      </c>
      <c r="E775">
        <v>21270</v>
      </c>
      <c r="F775">
        <v>26260</v>
      </c>
      <c r="G775">
        <v>5519.99999999999</v>
      </c>
      <c r="H775">
        <v>53290</v>
      </c>
    </row>
    <row r="776" spans="1:8" x14ac:dyDescent="0.25">
      <c r="A776" t="s">
        <v>72</v>
      </c>
      <c r="B776" t="s">
        <v>73</v>
      </c>
      <c r="C776" t="s">
        <v>74</v>
      </c>
      <c r="D776">
        <v>2008</v>
      </c>
      <c r="E776">
        <v>21040</v>
      </c>
      <c r="F776">
        <v>26520</v>
      </c>
      <c r="G776">
        <v>5360</v>
      </c>
      <c r="H776">
        <v>53200</v>
      </c>
    </row>
    <row r="777" spans="1:8" x14ac:dyDescent="0.25">
      <c r="A777" t="s">
        <v>72</v>
      </c>
      <c r="B777" t="s">
        <v>73</v>
      </c>
      <c r="C777" t="s">
        <v>74</v>
      </c>
      <c r="D777">
        <v>2009</v>
      </c>
      <c r="E777">
        <v>21120</v>
      </c>
      <c r="F777">
        <v>27490</v>
      </c>
      <c r="G777">
        <v>5420</v>
      </c>
      <c r="H777">
        <v>54310</v>
      </c>
    </row>
    <row r="778" spans="1:8" x14ac:dyDescent="0.25">
      <c r="A778" t="s">
        <v>72</v>
      </c>
      <c r="B778" t="s">
        <v>73</v>
      </c>
      <c r="C778" t="s">
        <v>74</v>
      </c>
      <c r="D778">
        <v>2010</v>
      </c>
      <c r="E778">
        <v>21480</v>
      </c>
      <c r="F778">
        <v>27630</v>
      </c>
      <c r="G778">
        <v>5380</v>
      </c>
      <c r="H778">
        <v>54780</v>
      </c>
    </row>
    <row r="779" spans="1:8" x14ac:dyDescent="0.25">
      <c r="A779" t="s">
        <v>72</v>
      </c>
      <c r="B779" t="s">
        <v>73</v>
      </c>
      <c r="C779" t="s">
        <v>74</v>
      </c>
      <c r="D779">
        <v>2011</v>
      </c>
      <c r="E779">
        <v>23169.999999999989</v>
      </c>
      <c r="F779">
        <v>27970</v>
      </c>
      <c r="G779">
        <v>5940</v>
      </c>
      <c r="H779">
        <v>57530</v>
      </c>
    </row>
    <row r="780" spans="1:8" x14ac:dyDescent="0.25">
      <c r="A780" t="s">
        <v>72</v>
      </c>
      <c r="B780" t="s">
        <v>73</v>
      </c>
      <c r="C780" t="s">
        <v>74</v>
      </c>
      <c r="D780">
        <v>2012</v>
      </c>
      <c r="E780">
        <v>22190</v>
      </c>
      <c r="F780">
        <v>28100</v>
      </c>
      <c r="G780">
        <v>5600</v>
      </c>
      <c r="H780">
        <v>56380</v>
      </c>
    </row>
    <row r="781" spans="1:8" x14ac:dyDescent="0.25">
      <c r="A781" t="s">
        <v>72</v>
      </c>
      <c r="B781" t="s">
        <v>73</v>
      </c>
      <c r="C781" t="s">
        <v>74</v>
      </c>
      <c r="D781">
        <v>2013</v>
      </c>
      <c r="E781">
        <v>23870</v>
      </c>
      <c r="F781">
        <v>28330</v>
      </c>
      <c r="G781">
        <v>6090</v>
      </c>
      <c r="H781">
        <v>58850</v>
      </c>
    </row>
    <row r="782" spans="1:8" x14ac:dyDescent="0.25">
      <c r="A782" t="s">
        <v>72</v>
      </c>
      <c r="B782" t="s">
        <v>73</v>
      </c>
      <c r="C782" t="s">
        <v>74</v>
      </c>
      <c r="D782">
        <v>2014</v>
      </c>
      <c r="E782">
        <v>22360</v>
      </c>
      <c r="F782">
        <v>29260</v>
      </c>
      <c r="G782">
        <v>5720</v>
      </c>
      <c r="H782">
        <v>58050</v>
      </c>
    </row>
    <row r="783" spans="1:8" x14ac:dyDescent="0.25">
      <c r="A783" t="s">
        <v>72</v>
      </c>
      <c r="B783" t="s">
        <v>73</v>
      </c>
      <c r="C783" t="s">
        <v>74</v>
      </c>
      <c r="D783">
        <v>2015</v>
      </c>
      <c r="E783">
        <v>23770</v>
      </c>
      <c r="F783">
        <v>31300</v>
      </c>
      <c r="G783">
        <v>6580</v>
      </c>
      <c r="H783">
        <v>62420</v>
      </c>
    </row>
    <row r="784" spans="1:8" x14ac:dyDescent="0.25">
      <c r="A784" t="s">
        <v>72</v>
      </c>
      <c r="B784" t="s">
        <v>73</v>
      </c>
      <c r="C784" t="s">
        <v>74</v>
      </c>
      <c r="D784">
        <v>2016</v>
      </c>
      <c r="E784">
        <v>25540</v>
      </c>
      <c r="F784">
        <v>32500</v>
      </c>
      <c r="G784">
        <v>6700</v>
      </c>
      <c r="H784">
        <v>65640</v>
      </c>
    </row>
    <row r="785" spans="1:8" x14ac:dyDescent="0.25">
      <c r="A785" t="s">
        <v>75</v>
      </c>
      <c r="B785" t="s">
        <v>76</v>
      </c>
      <c r="C785" t="s">
        <v>77</v>
      </c>
      <c r="D785">
        <v>1990</v>
      </c>
      <c r="E785">
        <v>11550</v>
      </c>
      <c r="F785">
        <v>118560</v>
      </c>
      <c r="G785">
        <v>6210</v>
      </c>
      <c r="H785">
        <v>136990</v>
      </c>
    </row>
    <row r="786" spans="1:8" x14ac:dyDescent="0.25">
      <c r="A786" t="s">
        <v>75</v>
      </c>
      <c r="B786" t="s">
        <v>76</v>
      </c>
      <c r="C786" t="s">
        <v>77</v>
      </c>
      <c r="D786">
        <v>1991</v>
      </c>
      <c r="E786">
        <v>11570</v>
      </c>
      <c r="F786">
        <v>118210</v>
      </c>
      <c r="G786">
        <v>6160</v>
      </c>
      <c r="H786">
        <v>136610</v>
      </c>
    </row>
    <row r="787" spans="1:8" x14ac:dyDescent="0.25">
      <c r="A787" t="s">
        <v>75</v>
      </c>
      <c r="B787" t="s">
        <v>76</v>
      </c>
      <c r="C787" t="s">
        <v>77</v>
      </c>
      <c r="D787">
        <v>1992</v>
      </c>
      <c r="E787">
        <v>11640</v>
      </c>
      <c r="F787">
        <v>118050</v>
      </c>
      <c r="G787">
        <v>6190</v>
      </c>
      <c r="H787">
        <v>136510</v>
      </c>
    </row>
    <row r="788" spans="1:8" x14ac:dyDescent="0.25">
      <c r="A788" t="s">
        <v>75</v>
      </c>
      <c r="B788" t="s">
        <v>76</v>
      </c>
      <c r="C788" t="s">
        <v>77</v>
      </c>
      <c r="D788">
        <v>1993</v>
      </c>
      <c r="E788">
        <v>11690</v>
      </c>
      <c r="F788">
        <v>122240</v>
      </c>
      <c r="G788">
        <v>6190</v>
      </c>
      <c r="H788">
        <v>140640</v>
      </c>
    </row>
    <row r="789" spans="1:8" x14ac:dyDescent="0.25">
      <c r="A789" t="s">
        <v>75</v>
      </c>
      <c r="B789" t="s">
        <v>76</v>
      </c>
      <c r="C789" t="s">
        <v>77</v>
      </c>
      <c r="D789">
        <v>1994</v>
      </c>
      <c r="E789">
        <v>11750</v>
      </c>
      <c r="F789">
        <v>122840</v>
      </c>
      <c r="G789">
        <v>61970</v>
      </c>
      <c r="H789">
        <v>197250</v>
      </c>
    </row>
    <row r="790" spans="1:8" x14ac:dyDescent="0.25">
      <c r="A790" t="s">
        <v>75</v>
      </c>
      <c r="B790" t="s">
        <v>76</v>
      </c>
      <c r="C790" t="s">
        <v>77</v>
      </c>
      <c r="D790">
        <v>1995</v>
      </c>
      <c r="E790">
        <v>11990</v>
      </c>
      <c r="F790">
        <v>122750</v>
      </c>
      <c r="G790">
        <v>61970</v>
      </c>
      <c r="H790">
        <v>197370</v>
      </c>
    </row>
    <row r="791" spans="1:8" x14ac:dyDescent="0.25">
      <c r="A791" t="s">
        <v>75</v>
      </c>
      <c r="B791" t="s">
        <v>76</v>
      </c>
      <c r="C791" t="s">
        <v>77</v>
      </c>
      <c r="D791">
        <v>1996</v>
      </c>
      <c r="E791">
        <v>11270</v>
      </c>
      <c r="F791">
        <v>118380</v>
      </c>
      <c r="G791">
        <v>61820</v>
      </c>
      <c r="H791">
        <v>192220</v>
      </c>
    </row>
    <row r="792" spans="1:8" x14ac:dyDescent="0.25">
      <c r="A792" t="s">
        <v>75</v>
      </c>
      <c r="B792" t="s">
        <v>76</v>
      </c>
      <c r="C792" t="s">
        <v>77</v>
      </c>
      <c r="D792">
        <v>1997</v>
      </c>
      <c r="E792">
        <v>11680</v>
      </c>
      <c r="F792">
        <v>118700</v>
      </c>
      <c r="G792">
        <v>61990</v>
      </c>
      <c r="H792">
        <v>193240</v>
      </c>
    </row>
    <row r="793" spans="1:8" x14ac:dyDescent="0.25">
      <c r="A793" t="s">
        <v>75</v>
      </c>
      <c r="B793" t="s">
        <v>76</v>
      </c>
      <c r="C793" t="s">
        <v>77</v>
      </c>
      <c r="D793">
        <v>1998</v>
      </c>
      <c r="E793">
        <v>14150</v>
      </c>
      <c r="F793">
        <v>118730</v>
      </c>
      <c r="G793">
        <v>63130</v>
      </c>
      <c r="H793">
        <v>196750</v>
      </c>
    </row>
    <row r="794" spans="1:8" x14ac:dyDescent="0.25">
      <c r="A794" t="s">
        <v>75</v>
      </c>
      <c r="B794" t="s">
        <v>76</v>
      </c>
      <c r="C794" t="s">
        <v>77</v>
      </c>
      <c r="D794">
        <v>1999</v>
      </c>
      <c r="E794">
        <v>13860</v>
      </c>
      <c r="F794">
        <v>118640</v>
      </c>
      <c r="G794">
        <v>62820</v>
      </c>
      <c r="H794">
        <v>196070</v>
      </c>
    </row>
    <row r="795" spans="1:8" x14ac:dyDescent="0.25">
      <c r="A795" t="s">
        <v>75</v>
      </c>
      <c r="B795" t="s">
        <v>76</v>
      </c>
      <c r="C795" t="s">
        <v>77</v>
      </c>
      <c r="D795">
        <v>2000</v>
      </c>
      <c r="E795">
        <v>14519.999999999989</v>
      </c>
      <c r="F795">
        <v>119090</v>
      </c>
      <c r="G795">
        <v>63360</v>
      </c>
      <c r="H795">
        <v>197870</v>
      </c>
    </row>
    <row r="796" spans="1:8" x14ac:dyDescent="0.25">
      <c r="A796" t="s">
        <v>75</v>
      </c>
      <c r="B796" t="s">
        <v>76</v>
      </c>
      <c r="C796" t="s">
        <v>77</v>
      </c>
      <c r="D796">
        <v>2001</v>
      </c>
      <c r="E796">
        <v>13720</v>
      </c>
      <c r="F796">
        <v>119630</v>
      </c>
      <c r="G796">
        <v>63020</v>
      </c>
      <c r="H796">
        <v>197270</v>
      </c>
    </row>
    <row r="797" spans="1:8" x14ac:dyDescent="0.25">
      <c r="A797" t="s">
        <v>75</v>
      </c>
      <c r="B797" t="s">
        <v>76</v>
      </c>
      <c r="C797" t="s">
        <v>77</v>
      </c>
      <c r="D797">
        <v>2002</v>
      </c>
      <c r="E797">
        <v>13350</v>
      </c>
      <c r="F797">
        <v>118530</v>
      </c>
      <c r="G797">
        <v>62810</v>
      </c>
      <c r="H797">
        <v>195610</v>
      </c>
    </row>
    <row r="798" spans="1:8" x14ac:dyDescent="0.25">
      <c r="A798" t="s">
        <v>75</v>
      </c>
      <c r="B798" t="s">
        <v>76</v>
      </c>
      <c r="C798" t="s">
        <v>77</v>
      </c>
      <c r="D798">
        <v>2003</v>
      </c>
      <c r="E798">
        <v>16000</v>
      </c>
      <c r="F798">
        <v>122550</v>
      </c>
      <c r="G798">
        <v>63870</v>
      </c>
      <c r="H798">
        <v>203340</v>
      </c>
    </row>
    <row r="799" spans="1:8" x14ac:dyDescent="0.25">
      <c r="A799" t="s">
        <v>75</v>
      </c>
      <c r="B799" t="s">
        <v>76</v>
      </c>
      <c r="C799" t="s">
        <v>77</v>
      </c>
      <c r="D799">
        <v>2004</v>
      </c>
      <c r="E799">
        <v>14740</v>
      </c>
      <c r="F799">
        <v>121290</v>
      </c>
      <c r="G799">
        <v>63010</v>
      </c>
      <c r="H799">
        <v>199860</v>
      </c>
    </row>
    <row r="800" spans="1:8" x14ac:dyDescent="0.25">
      <c r="A800" t="s">
        <v>75</v>
      </c>
      <c r="B800" t="s">
        <v>76</v>
      </c>
      <c r="C800" t="s">
        <v>77</v>
      </c>
      <c r="D800">
        <v>2005</v>
      </c>
      <c r="E800">
        <v>16849.999999999989</v>
      </c>
      <c r="F800">
        <v>125390</v>
      </c>
      <c r="G800">
        <v>63970</v>
      </c>
      <c r="H800">
        <v>207040</v>
      </c>
    </row>
    <row r="801" spans="1:8" x14ac:dyDescent="0.25">
      <c r="A801" t="s">
        <v>75</v>
      </c>
      <c r="B801" t="s">
        <v>76</v>
      </c>
      <c r="C801" t="s">
        <v>77</v>
      </c>
      <c r="D801">
        <v>2006</v>
      </c>
      <c r="E801">
        <v>14420</v>
      </c>
      <c r="F801">
        <v>119550</v>
      </c>
      <c r="G801">
        <v>63120</v>
      </c>
      <c r="H801">
        <v>198000</v>
      </c>
    </row>
    <row r="802" spans="1:8" x14ac:dyDescent="0.25">
      <c r="A802" t="s">
        <v>75</v>
      </c>
      <c r="B802" t="s">
        <v>76</v>
      </c>
      <c r="C802" t="s">
        <v>77</v>
      </c>
      <c r="D802">
        <v>2007</v>
      </c>
      <c r="E802">
        <v>15310</v>
      </c>
      <c r="F802">
        <v>123190</v>
      </c>
      <c r="G802">
        <v>63170</v>
      </c>
      <c r="H802">
        <v>202880</v>
      </c>
    </row>
    <row r="803" spans="1:8" x14ac:dyDescent="0.25">
      <c r="A803" t="s">
        <v>75</v>
      </c>
      <c r="B803" t="s">
        <v>76</v>
      </c>
      <c r="C803" t="s">
        <v>77</v>
      </c>
      <c r="D803">
        <v>2008</v>
      </c>
      <c r="E803">
        <v>16050</v>
      </c>
      <c r="F803">
        <v>124450</v>
      </c>
      <c r="G803">
        <v>63300</v>
      </c>
      <c r="H803">
        <v>205100</v>
      </c>
    </row>
    <row r="804" spans="1:8" x14ac:dyDescent="0.25">
      <c r="A804" t="s">
        <v>75</v>
      </c>
      <c r="B804" t="s">
        <v>76</v>
      </c>
      <c r="C804" t="s">
        <v>77</v>
      </c>
      <c r="D804">
        <v>2009</v>
      </c>
      <c r="E804">
        <v>14970</v>
      </c>
      <c r="F804">
        <v>123400</v>
      </c>
      <c r="G804">
        <v>62910</v>
      </c>
      <c r="H804">
        <v>202670</v>
      </c>
    </row>
    <row r="805" spans="1:8" x14ac:dyDescent="0.25">
      <c r="A805" t="s">
        <v>75</v>
      </c>
      <c r="B805" t="s">
        <v>76</v>
      </c>
      <c r="C805" t="s">
        <v>77</v>
      </c>
      <c r="D805">
        <v>2010</v>
      </c>
      <c r="E805">
        <v>15210</v>
      </c>
      <c r="F805">
        <v>121960</v>
      </c>
      <c r="G805">
        <v>63260</v>
      </c>
      <c r="H805">
        <v>201800</v>
      </c>
    </row>
    <row r="806" spans="1:8" x14ac:dyDescent="0.25">
      <c r="A806" t="s">
        <v>75</v>
      </c>
      <c r="B806" t="s">
        <v>76</v>
      </c>
      <c r="C806" t="s">
        <v>77</v>
      </c>
      <c r="D806">
        <v>2011</v>
      </c>
      <c r="E806">
        <v>15340</v>
      </c>
      <c r="F806">
        <v>121040</v>
      </c>
      <c r="G806">
        <v>63190</v>
      </c>
      <c r="H806">
        <v>201130</v>
      </c>
    </row>
    <row r="807" spans="1:8" x14ac:dyDescent="0.25">
      <c r="A807" t="s">
        <v>75</v>
      </c>
      <c r="B807" t="s">
        <v>76</v>
      </c>
      <c r="C807" t="s">
        <v>77</v>
      </c>
      <c r="D807">
        <v>2012</v>
      </c>
      <c r="E807">
        <v>15160</v>
      </c>
      <c r="F807">
        <v>119510</v>
      </c>
      <c r="G807">
        <v>62940</v>
      </c>
      <c r="H807">
        <v>199480</v>
      </c>
    </row>
    <row r="808" spans="1:8" x14ac:dyDescent="0.25">
      <c r="A808" t="s">
        <v>75</v>
      </c>
      <c r="B808" t="s">
        <v>76</v>
      </c>
      <c r="C808" t="s">
        <v>77</v>
      </c>
      <c r="D808">
        <v>2013</v>
      </c>
      <c r="E808">
        <v>18240</v>
      </c>
      <c r="F808">
        <v>125350</v>
      </c>
      <c r="G808">
        <v>63670</v>
      </c>
      <c r="H808">
        <v>209320</v>
      </c>
    </row>
    <row r="809" spans="1:8" x14ac:dyDescent="0.25">
      <c r="A809" t="s">
        <v>75</v>
      </c>
      <c r="B809" t="s">
        <v>76</v>
      </c>
      <c r="C809" t="s">
        <v>77</v>
      </c>
      <c r="D809">
        <v>2014</v>
      </c>
      <c r="E809">
        <v>16230</v>
      </c>
      <c r="F809">
        <v>121790</v>
      </c>
      <c r="G809">
        <v>63060</v>
      </c>
      <c r="H809">
        <v>203430</v>
      </c>
    </row>
    <row r="810" spans="1:8" x14ac:dyDescent="0.25">
      <c r="A810" t="s">
        <v>75</v>
      </c>
      <c r="B810" t="s">
        <v>76</v>
      </c>
      <c r="C810" t="s">
        <v>77</v>
      </c>
      <c r="D810">
        <v>2015</v>
      </c>
      <c r="E810">
        <v>17660</v>
      </c>
      <c r="F810">
        <v>124540</v>
      </c>
      <c r="G810">
        <v>63350</v>
      </c>
      <c r="H810">
        <v>207900</v>
      </c>
    </row>
    <row r="811" spans="1:8" x14ac:dyDescent="0.25">
      <c r="A811" t="s">
        <v>75</v>
      </c>
      <c r="B811" t="s">
        <v>76</v>
      </c>
      <c r="C811" t="s">
        <v>77</v>
      </c>
      <c r="D811">
        <v>2016</v>
      </c>
      <c r="E811">
        <v>18250</v>
      </c>
      <c r="F811">
        <v>124230</v>
      </c>
      <c r="G811">
        <v>63700</v>
      </c>
      <c r="H811">
        <v>208780</v>
      </c>
    </row>
    <row r="812" spans="1:8" x14ac:dyDescent="0.25">
      <c r="A812" t="s">
        <v>78</v>
      </c>
      <c r="B812" t="s">
        <v>79</v>
      </c>
      <c r="C812" t="s">
        <v>80</v>
      </c>
      <c r="D812">
        <v>1990</v>
      </c>
      <c r="E812">
        <v>104810</v>
      </c>
      <c r="F812">
        <v>499530</v>
      </c>
      <c r="G812">
        <v>46860</v>
      </c>
      <c r="H812">
        <v>668510</v>
      </c>
    </row>
    <row r="813" spans="1:8" x14ac:dyDescent="0.25">
      <c r="A813" t="s">
        <v>78</v>
      </c>
      <c r="B813" t="s">
        <v>79</v>
      </c>
      <c r="C813" t="s">
        <v>80</v>
      </c>
      <c r="D813">
        <v>1991</v>
      </c>
      <c r="E813">
        <v>106210</v>
      </c>
      <c r="F813">
        <v>492480</v>
      </c>
      <c r="G813">
        <v>46490</v>
      </c>
      <c r="H813">
        <v>663480</v>
      </c>
    </row>
    <row r="814" spans="1:8" x14ac:dyDescent="0.25">
      <c r="A814" t="s">
        <v>78</v>
      </c>
      <c r="B814" t="s">
        <v>79</v>
      </c>
      <c r="C814" t="s">
        <v>80</v>
      </c>
      <c r="D814">
        <v>1992</v>
      </c>
      <c r="E814">
        <v>110240</v>
      </c>
      <c r="F814">
        <v>505430</v>
      </c>
      <c r="G814">
        <v>47040</v>
      </c>
      <c r="H814">
        <v>679580</v>
      </c>
    </row>
    <row r="815" spans="1:8" x14ac:dyDescent="0.25">
      <c r="A815" t="s">
        <v>78</v>
      </c>
      <c r="B815" t="s">
        <v>79</v>
      </c>
      <c r="C815" t="s">
        <v>80</v>
      </c>
      <c r="D815">
        <v>1993</v>
      </c>
      <c r="E815">
        <v>112829.99999999999</v>
      </c>
      <c r="F815">
        <v>502380</v>
      </c>
      <c r="G815">
        <v>46800</v>
      </c>
      <c r="H815">
        <v>677280</v>
      </c>
    </row>
    <row r="816" spans="1:8" x14ac:dyDescent="0.25">
      <c r="A816" t="s">
        <v>78</v>
      </c>
      <c r="B816" t="s">
        <v>79</v>
      </c>
      <c r="C816" t="s">
        <v>80</v>
      </c>
      <c r="D816">
        <v>1994</v>
      </c>
      <c r="E816">
        <v>115430</v>
      </c>
      <c r="F816">
        <v>518550</v>
      </c>
      <c r="G816">
        <v>49070</v>
      </c>
      <c r="H816">
        <v>698290</v>
      </c>
    </row>
    <row r="817" spans="1:8" x14ac:dyDescent="0.25">
      <c r="A817" t="s">
        <v>78</v>
      </c>
      <c r="B817" t="s">
        <v>79</v>
      </c>
      <c r="C817" t="s">
        <v>80</v>
      </c>
      <c r="D817">
        <v>1995</v>
      </c>
      <c r="E817">
        <v>119260</v>
      </c>
      <c r="F817">
        <v>530020</v>
      </c>
      <c r="G817">
        <v>50580</v>
      </c>
      <c r="H817">
        <v>714690</v>
      </c>
    </row>
    <row r="818" spans="1:8" x14ac:dyDescent="0.25">
      <c r="A818" t="s">
        <v>78</v>
      </c>
      <c r="B818" t="s">
        <v>79</v>
      </c>
      <c r="C818" t="s">
        <v>80</v>
      </c>
      <c r="D818">
        <v>1996</v>
      </c>
      <c r="E818">
        <v>116630</v>
      </c>
      <c r="F818">
        <v>525770</v>
      </c>
      <c r="G818">
        <v>51820</v>
      </c>
      <c r="H818">
        <v>709320</v>
      </c>
    </row>
    <row r="819" spans="1:8" x14ac:dyDescent="0.25">
      <c r="A819" t="s">
        <v>78</v>
      </c>
      <c r="B819" t="s">
        <v>79</v>
      </c>
      <c r="C819" t="s">
        <v>80</v>
      </c>
      <c r="D819">
        <v>1997</v>
      </c>
      <c r="E819">
        <v>113120</v>
      </c>
      <c r="F819">
        <v>530310</v>
      </c>
      <c r="G819">
        <v>48370</v>
      </c>
      <c r="H819">
        <v>706970</v>
      </c>
    </row>
    <row r="820" spans="1:8" x14ac:dyDescent="0.25">
      <c r="A820" t="s">
        <v>78</v>
      </c>
      <c r="B820" t="s">
        <v>79</v>
      </c>
      <c r="C820" t="s">
        <v>80</v>
      </c>
      <c r="D820">
        <v>1998</v>
      </c>
      <c r="E820">
        <v>141100</v>
      </c>
      <c r="F820">
        <v>607060</v>
      </c>
      <c r="G820">
        <v>50870</v>
      </c>
      <c r="H820">
        <v>816110</v>
      </c>
    </row>
    <row r="821" spans="1:8" x14ac:dyDescent="0.25">
      <c r="A821" t="s">
        <v>78</v>
      </c>
      <c r="B821" t="s">
        <v>79</v>
      </c>
      <c r="C821" t="s">
        <v>80</v>
      </c>
      <c r="D821">
        <v>1999</v>
      </c>
      <c r="E821">
        <v>121630</v>
      </c>
      <c r="F821">
        <v>568780</v>
      </c>
      <c r="G821">
        <v>43870</v>
      </c>
      <c r="H821">
        <v>750570</v>
      </c>
    </row>
    <row r="822" spans="1:8" x14ac:dyDescent="0.25">
      <c r="A822" t="s">
        <v>78</v>
      </c>
      <c r="B822" t="s">
        <v>79</v>
      </c>
      <c r="C822" t="s">
        <v>80</v>
      </c>
      <c r="D822">
        <v>2000</v>
      </c>
      <c r="E822">
        <v>112330</v>
      </c>
      <c r="F822">
        <v>567660</v>
      </c>
      <c r="G822">
        <v>40620</v>
      </c>
      <c r="H822">
        <v>737700</v>
      </c>
    </row>
    <row r="823" spans="1:8" x14ac:dyDescent="0.25">
      <c r="A823" t="s">
        <v>78</v>
      </c>
      <c r="B823" t="s">
        <v>79</v>
      </c>
      <c r="C823" t="s">
        <v>80</v>
      </c>
      <c r="D823">
        <v>2001</v>
      </c>
      <c r="E823">
        <v>108020</v>
      </c>
      <c r="F823">
        <v>745810</v>
      </c>
      <c r="G823">
        <v>39470</v>
      </c>
      <c r="H823">
        <v>909920</v>
      </c>
    </row>
    <row r="824" spans="1:8" x14ac:dyDescent="0.25">
      <c r="A824" t="s">
        <v>78</v>
      </c>
      <c r="B824" t="s">
        <v>79</v>
      </c>
      <c r="C824" t="s">
        <v>80</v>
      </c>
      <c r="D824">
        <v>2002</v>
      </c>
      <c r="E824">
        <v>126649.99999999999</v>
      </c>
      <c r="F824">
        <v>799000</v>
      </c>
      <c r="G824">
        <v>46010</v>
      </c>
      <c r="H824">
        <v>987270</v>
      </c>
    </row>
    <row r="825" spans="1:8" x14ac:dyDescent="0.25">
      <c r="A825" t="s">
        <v>78</v>
      </c>
      <c r="B825" t="s">
        <v>79</v>
      </c>
      <c r="C825" t="s">
        <v>80</v>
      </c>
      <c r="D825">
        <v>2003</v>
      </c>
      <c r="E825">
        <v>123800</v>
      </c>
      <c r="F825">
        <v>822380</v>
      </c>
      <c r="G825">
        <v>45330</v>
      </c>
      <c r="H825">
        <v>1005360</v>
      </c>
    </row>
    <row r="826" spans="1:8" x14ac:dyDescent="0.25">
      <c r="A826" t="s">
        <v>78</v>
      </c>
      <c r="B826" t="s">
        <v>79</v>
      </c>
      <c r="C826" t="s">
        <v>80</v>
      </c>
      <c r="D826">
        <v>2004</v>
      </c>
      <c r="E826">
        <v>115990</v>
      </c>
      <c r="F826">
        <v>789280</v>
      </c>
      <c r="G826">
        <v>45370</v>
      </c>
      <c r="H826">
        <v>965650</v>
      </c>
    </row>
    <row r="827" spans="1:8" x14ac:dyDescent="0.25">
      <c r="A827" t="s">
        <v>78</v>
      </c>
      <c r="B827" t="s">
        <v>79</v>
      </c>
      <c r="C827" t="s">
        <v>80</v>
      </c>
      <c r="D827">
        <v>2005</v>
      </c>
      <c r="E827">
        <v>113770</v>
      </c>
      <c r="F827">
        <v>801560</v>
      </c>
      <c r="G827">
        <v>46040</v>
      </c>
      <c r="H827">
        <v>977100</v>
      </c>
    </row>
    <row r="828" spans="1:8" x14ac:dyDescent="0.25">
      <c r="A828" t="s">
        <v>78</v>
      </c>
      <c r="B828" t="s">
        <v>79</v>
      </c>
      <c r="C828" t="s">
        <v>80</v>
      </c>
      <c r="D828">
        <v>2006</v>
      </c>
      <c r="E828">
        <v>119700</v>
      </c>
      <c r="F828">
        <v>708989.99999999988</v>
      </c>
      <c r="G828">
        <v>43560</v>
      </c>
      <c r="H828">
        <v>886919.99999999988</v>
      </c>
    </row>
    <row r="829" spans="1:8" x14ac:dyDescent="0.25">
      <c r="A829" t="s">
        <v>78</v>
      </c>
      <c r="B829" t="s">
        <v>79</v>
      </c>
      <c r="C829" t="s">
        <v>80</v>
      </c>
      <c r="D829">
        <v>2007</v>
      </c>
      <c r="E829">
        <v>111910</v>
      </c>
      <c r="F829">
        <v>727410</v>
      </c>
      <c r="G829">
        <v>45660</v>
      </c>
      <c r="H829">
        <v>898510</v>
      </c>
    </row>
    <row r="830" spans="1:8" x14ac:dyDescent="0.25">
      <c r="A830" t="s">
        <v>78</v>
      </c>
      <c r="B830" t="s">
        <v>79</v>
      </c>
      <c r="C830" t="s">
        <v>80</v>
      </c>
      <c r="D830">
        <v>2008</v>
      </c>
      <c r="E830">
        <v>110030</v>
      </c>
      <c r="F830">
        <v>713360</v>
      </c>
      <c r="G830">
        <v>45250</v>
      </c>
      <c r="H830">
        <v>882250</v>
      </c>
    </row>
    <row r="831" spans="1:8" x14ac:dyDescent="0.25">
      <c r="A831" t="s">
        <v>78</v>
      </c>
      <c r="B831" t="s">
        <v>79</v>
      </c>
      <c r="C831" t="s">
        <v>80</v>
      </c>
      <c r="D831">
        <v>2009</v>
      </c>
      <c r="E831">
        <v>95760</v>
      </c>
      <c r="F831">
        <v>655250</v>
      </c>
      <c r="G831">
        <v>40230</v>
      </c>
      <c r="H831">
        <v>805300</v>
      </c>
    </row>
    <row r="832" spans="1:8" x14ac:dyDescent="0.25">
      <c r="A832" t="s">
        <v>78</v>
      </c>
      <c r="B832" t="s">
        <v>79</v>
      </c>
      <c r="C832" t="s">
        <v>80</v>
      </c>
      <c r="D832">
        <v>2010</v>
      </c>
      <c r="E832">
        <v>112850</v>
      </c>
      <c r="F832">
        <v>716660</v>
      </c>
      <c r="G832">
        <v>44830</v>
      </c>
      <c r="H832">
        <v>889950</v>
      </c>
    </row>
    <row r="833" spans="1:8" x14ac:dyDescent="0.25">
      <c r="A833" t="s">
        <v>78</v>
      </c>
      <c r="B833" t="s">
        <v>79</v>
      </c>
      <c r="C833" t="s">
        <v>80</v>
      </c>
      <c r="D833">
        <v>2011</v>
      </c>
      <c r="E833">
        <v>103440</v>
      </c>
      <c r="F833">
        <v>596840</v>
      </c>
      <c r="G833">
        <v>45980</v>
      </c>
      <c r="H833">
        <v>761550</v>
      </c>
    </row>
    <row r="834" spans="1:8" x14ac:dyDescent="0.25">
      <c r="A834" t="s">
        <v>78</v>
      </c>
      <c r="B834" t="s">
        <v>79</v>
      </c>
      <c r="C834" t="s">
        <v>80</v>
      </c>
      <c r="D834">
        <v>2012</v>
      </c>
      <c r="E834">
        <v>112810</v>
      </c>
      <c r="F834">
        <v>619260</v>
      </c>
      <c r="G834">
        <v>48390</v>
      </c>
      <c r="H834">
        <v>796050</v>
      </c>
    </row>
    <row r="835" spans="1:8" x14ac:dyDescent="0.25">
      <c r="A835" t="s">
        <v>78</v>
      </c>
      <c r="B835" t="s">
        <v>79</v>
      </c>
      <c r="C835" t="s">
        <v>80</v>
      </c>
      <c r="D835">
        <v>2013</v>
      </c>
      <c r="E835">
        <v>129719.9999999999</v>
      </c>
      <c r="F835">
        <v>665400</v>
      </c>
      <c r="G835">
        <v>50850</v>
      </c>
      <c r="H835">
        <v>861330</v>
      </c>
    </row>
    <row r="836" spans="1:8" x14ac:dyDescent="0.25">
      <c r="A836" t="s">
        <v>78</v>
      </c>
      <c r="B836" t="s">
        <v>79</v>
      </c>
      <c r="C836" t="s">
        <v>80</v>
      </c>
      <c r="D836">
        <v>2014</v>
      </c>
      <c r="E836">
        <v>120980</v>
      </c>
      <c r="F836">
        <v>639800</v>
      </c>
      <c r="G836">
        <v>47300</v>
      </c>
      <c r="H836">
        <v>823300</v>
      </c>
    </row>
    <row r="837" spans="1:8" x14ac:dyDescent="0.25">
      <c r="A837" t="s">
        <v>78</v>
      </c>
      <c r="B837" t="s">
        <v>79</v>
      </c>
      <c r="C837" t="s">
        <v>80</v>
      </c>
      <c r="D837">
        <v>2015</v>
      </c>
      <c r="E837">
        <v>132100</v>
      </c>
      <c r="F837">
        <v>665000</v>
      </c>
      <c r="G837">
        <v>52240</v>
      </c>
      <c r="H837">
        <v>865080</v>
      </c>
    </row>
    <row r="838" spans="1:8" x14ac:dyDescent="0.25">
      <c r="A838" t="s">
        <v>78</v>
      </c>
      <c r="B838" t="s">
        <v>79</v>
      </c>
      <c r="C838" t="s">
        <v>80</v>
      </c>
      <c r="D838">
        <v>2016</v>
      </c>
      <c r="E838">
        <v>105600</v>
      </c>
      <c r="F838">
        <v>615990</v>
      </c>
      <c r="G838">
        <v>44339.999999999898</v>
      </c>
      <c r="H838">
        <v>782370</v>
      </c>
    </row>
    <row r="839" spans="1:8" x14ac:dyDescent="0.25">
      <c r="A839" t="s">
        <v>81</v>
      </c>
      <c r="B839" t="s">
        <v>82</v>
      </c>
      <c r="C839" t="s">
        <v>83</v>
      </c>
      <c r="D839">
        <v>1990</v>
      </c>
      <c r="E839">
        <v>80</v>
      </c>
      <c r="F839">
        <v>-400</v>
      </c>
      <c r="G839">
        <v>50</v>
      </c>
      <c r="H839">
        <v>-260</v>
      </c>
    </row>
    <row r="840" spans="1:8" x14ac:dyDescent="0.25">
      <c r="A840" t="s">
        <v>81</v>
      </c>
      <c r="B840" t="s">
        <v>82</v>
      </c>
      <c r="C840" t="s">
        <v>83</v>
      </c>
      <c r="D840">
        <v>1991</v>
      </c>
      <c r="E840">
        <v>80</v>
      </c>
      <c r="F840">
        <v>-400</v>
      </c>
      <c r="G840">
        <v>60</v>
      </c>
      <c r="H840">
        <v>-250</v>
      </c>
    </row>
    <row r="841" spans="1:8" x14ac:dyDescent="0.25">
      <c r="A841" t="s">
        <v>81</v>
      </c>
      <c r="B841" t="s">
        <v>82</v>
      </c>
      <c r="C841" t="s">
        <v>83</v>
      </c>
      <c r="D841">
        <v>1992</v>
      </c>
      <c r="E841">
        <v>90</v>
      </c>
      <c r="F841">
        <v>-400</v>
      </c>
      <c r="G841">
        <v>80</v>
      </c>
      <c r="H841">
        <v>-220</v>
      </c>
    </row>
    <row r="842" spans="1:8" x14ac:dyDescent="0.25">
      <c r="A842" t="s">
        <v>81</v>
      </c>
      <c r="B842" t="s">
        <v>82</v>
      </c>
      <c r="C842" t="s">
        <v>83</v>
      </c>
      <c r="D842">
        <v>1993</v>
      </c>
      <c r="E842">
        <v>100</v>
      </c>
      <c r="F842">
        <v>-400</v>
      </c>
      <c r="G842">
        <v>80</v>
      </c>
      <c r="H842">
        <v>-220</v>
      </c>
    </row>
    <row r="843" spans="1:8" x14ac:dyDescent="0.25">
      <c r="A843" t="s">
        <v>81</v>
      </c>
      <c r="B843" t="s">
        <v>82</v>
      </c>
      <c r="C843" t="s">
        <v>83</v>
      </c>
      <c r="D843">
        <v>1994</v>
      </c>
      <c r="E843">
        <v>100</v>
      </c>
      <c r="F843">
        <v>-400</v>
      </c>
      <c r="G843">
        <v>60</v>
      </c>
      <c r="H843">
        <v>-230</v>
      </c>
    </row>
    <row r="844" spans="1:8" x14ac:dyDescent="0.25">
      <c r="A844" t="s">
        <v>81</v>
      </c>
      <c r="B844" t="s">
        <v>82</v>
      </c>
      <c r="C844" t="s">
        <v>83</v>
      </c>
      <c r="D844">
        <v>1995</v>
      </c>
      <c r="E844">
        <v>100</v>
      </c>
      <c r="F844">
        <v>-400</v>
      </c>
      <c r="G844">
        <v>80</v>
      </c>
      <c r="H844">
        <v>-210</v>
      </c>
    </row>
    <row r="845" spans="1:8" x14ac:dyDescent="0.25">
      <c r="A845" t="s">
        <v>81</v>
      </c>
      <c r="B845" t="s">
        <v>82</v>
      </c>
      <c r="C845" t="s">
        <v>83</v>
      </c>
      <c r="D845">
        <v>1996</v>
      </c>
      <c r="E845">
        <v>100</v>
      </c>
      <c r="F845">
        <v>-400</v>
      </c>
      <c r="G845">
        <v>50</v>
      </c>
      <c r="H845">
        <v>-240</v>
      </c>
    </row>
    <row r="846" spans="1:8" x14ac:dyDescent="0.25">
      <c r="A846" t="s">
        <v>81</v>
      </c>
      <c r="B846" t="s">
        <v>82</v>
      </c>
      <c r="C846" t="s">
        <v>83</v>
      </c>
      <c r="D846">
        <v>1997</v>
      </c>
      <c r="E846">
        <v>90</v>
      </c>
      <c r="F846">
        <v>-400</v>
      </c>
      <c r="G846">
        <v>60</v>
      </c>
      <c r="H846">
        <v>-230</v>
      </c>
    </row>
    <row r="847" spans="1:8" x14ac:dyDescent="0.25">
      <c r="A847" t="s">
        <v>81</v>
      </c>
      <c r="B847" t="s">
        <v>82</v>
      </c>
      <c r="C847" t="s">
        <v>83</v>
      </c>
      <c r="D847">
        <v>1998</v>
      </c>
      <c r="E847">
        <v>100</v>
      </c>
      <c r="F847">
        <v>-400</v>
      </c>
      <c r="G847">
        <v>80</v>
      </c>
      <c r="H847">
        <v>-220</v>
      </c>
    </row>
    <row r="848" spans="1:8" x14ac:dyDescent="0.25">
      <c r="A848" t="s">
        <v>81</v>
      </c>
      <c r="B848" t="s">
        <v>82</v>
      </c>
      <c r="C848" t="s">
        <v>83</v>
      </c>
      <c r="D848">
        <v>1999</v>
      </c>
      <c r="E848">
        <v>100</v>
      </c>
      <c r="F848">
        <v>-400</v>
      </c>
      <c r="G848">
        <v>90</v>
      </c>
      <c r="H848">
        <v>-220</v>
      </c>
    </row>
    <row r="849" spans="1:8" x14ac:dyDescent="0.25">
      <c r="A849" t="s">
        <v>81</v>
      </c>
      <c r="B849" t="s">
        <v>82</v>
      </c>
      <c r="C849" t="s">
        <v>83</v>
      </c>
      <c r="D849">
        <v>2000</v>
      </c>
      <c r="E849">
        <v>100</v>
      </c>
      <c r="F849">
        <v>-400</v>
      </c>
      <c r="G849">
        <v>80</v>
      </c>
      <c r="H849">
        <v>-220</v>
      </c>
    </row>
    <row r="850" spans="1:8" x14ac:dyDescent="0.25">
      <c r="A850" t="s">
        <v>81</v>
      </c>
      <c r="B850" t="s">
        <v>82</v>
      </c>
      <c r="C850" t="s">
        <v>83</v>
      </c>
      <c r="D850">
        <v>2001</v>
      </c>
      <c r="E850">
        <v>100</v>
      </c>
      <c r="F850">
        <v>0</v>
      </c>
      <c r="G850">
        <v>90</v>
      </c>
      <c r="H850">
        <v>190</v>
      </c>
    </row>
    <row r="851" spans="1:8" x14ac:dyDescent="0.25">
      <c r="A851" t="s">
        <v>81</v>
      </c>
      <c r="B851" t="s">
        <v>82</v>
      </c>
      <c r="C851" t="s">
        <v>83</v>
      </c>
      <c r="D851">
        <v>2002</v>
      </c>
      <c r="E851">
        <v>100</v>
      </c>
      <c r="F851">
        <v>0</v>
      </c>
      <c r="G851">
        <v>90</v>
      </c>
      <c r="H851">
        <v>190</v>
      </c>
    </row>
    <row r="852" spans="1:8" x14ac:dyDescent="0.25">
      <c r="A852" t="s">
        <v>81</v>
      </c>
      <c r="B852" t="s">
        <v>82</v>
      </c>
      <c r="C852" t="s">
        <v>83</v>
      </c>
      <c r="D852">
        <v>2003</v>
      </c>
      <c r="E852">
        <v>100</v>
      </c>
      <c r="F852">
        <v>0</v>
      </c>
      <c r="G852">
        <v>80</v>
      </c>
      <c r="H852">
        <v>190</v>
      </c>
    </row>
    <row r="853" spans="1:8" x14ac:dyDescent="0.25">
      <c r="A853" t="s">
        <v>81</v>
      </c>
      <c r="B853" t="s">
        <v>82</v>
      </c>
      <c r="C853" t="s">
        <v>83</v>
      </c>
      <c r="D853">
        <v>2004</v>
      </c>
      <c r="E853">
        <v>110</v>
      </c>
      <c r="F853">
        <v>0</v>
      </c>
      <c r="G853">
        <v>90</v>
      </c>
      <c r="H853">
        <v>200</v>
      </c>
    </row>
    <row r="854" spans="1:8" x14ac:dyDescent="0.25">
      <c r="A854" t="s">
        <v>81</v>
      </c>
      <c r="B854" t="s">
        <v>82</v>
      </c>
      <c r="C854" t="s">
        <v>83</v>
      </c>
      <c r="D854">
        <v>2005</v>
      </c>
      <c r="E854">
        <v>110</v>
      </c>
      <c r="F854">
        <v>0</v>
      </c>
      <c r="G854">
        <v>90</v>
      </c>
      <c r="H854">
        <v>200</v>
      </c>
    </row>
    <row r="855" spans="1:8" x14ac:dyDescent="0.25">
      <c r="A855" t="s">
        <v>81</v>
      </c>
      <c r="B855" t="s">
        <v>82</v>
      </c>
      <c r="C855" t="s">
        <v>83</v>
      </c>
      <c r="D855">
        <v>2006</v>
      </c>
      <c r="E855">
        <v>110</v>
      </c>
      <c r="F855">
        <v>-70</v>
      </c>
      <c r="G855">
        <v>90</v>
      </c>
      <c r="H855">
        <v>120</v>
      </c>
    </row>
    <row r="856" spans="1:8" x14ac:dyDescent="0.25">
      <c r="A856" t="s">
        <v>81</v>
      </c>
      <c r="B856" t="s">
        <v>82</v>
      </c>
      <c r="C856" t="s">
        <v>83</v>
      </c>
      <c r="D856">
        <v>2007</v>
      </c>
      <c r="E856">
        <v>110</v>
      </c>
      <c r="F856">
        <v>-70</v>
      </c>
      <c r="G856">
        <v>90</v>
      </c>
      <c r="H856">
        <v>130</v>
      </c>
    </row>
    <row r="857" spans="1:8" x14ac:dyDescent="0.25">
      <c r="A857" t="s">
        <v>81</v>
      </c>
      <c r="B857" t="s">
        <v>82</v>
      </c>
      <c r="C857" t="s">
        <v>83</v>
      </c>
      <c r="D857">
        <v>2008</v>
      </c>
      <c r="E857">
        <v>110</v>
      </c>
      <c r="F857">
        <v>-70</v>
      </c>
      <c r="G857">
        <v>90</v>
      </c>
      <c r="H857">
        <v>140</v>
      </c>
    </row>
    <row r="858" spans="1:8" x14ac:dyDescent="0.25">
      <c r="A858" t="s">
        <v>81</v>
      </c>
      <c r="B858" t="s">
        <v>82</v>
      </c>
      <c r="C858" t="s">
        <v>83</v>
      </c>
      <c r="D858">
        <v>2009</v>
      </c>
      <c r="E858">
        <v>110</v>
      </c>
      <c r="F858">
        <v>-70</v>
      </c>
      <c r="G858">
        <v>100</v>
      </c>
      <c r="H858">
        <v>160</v>
      </c>
    </row>
    <row r="859" spans="1:8" x14ac:dyDescent="0.25">
      <c r="A859" t="s">
        <v>81</v>
      </c>
      <c r="B859" t="s">
        <v>82</v>
      </c>
      <c r="C859" t="s">
        <v>83</v>
      </c>
      <c r="D859">
        <v>2010</v>
      </c>
      <c r="E859">
        <v>120</v>
      </c>
      <c r="F859">
        <v>-70</v>
      </c>
      <c r="G859">
        <v>100</v>
      </c>
      <c r="H859">
        <v>160</v>
      </c>
    </row>
    <row r="860" spans="1:8" x14ac:dyDescent="0.25">
      <c r="A860" t="s">
        <v>81</v>
      </c>
      <c r="B860" t="s">
        <v>82</v>
      </c>
      <c r="C860" t="s">
        <v>83</v>
      </c>
      <c r="D860">
        <v>2011</v>
      </c>
      <c r="E860">
        <v>120</v>
      </c>
      <c r="F860">
        <v>-170</v>
      </c>
      <c r="G860">
        <v>70</v>
      </c>
      <c r="H860">
        <v>30</v>
      </c>
    </row>
    <row r="861" spans="1:8" x14ac:dyDescent="0.25">
      <c r="A861" t="s">
        <v>81</v>
      </c>
      <c r="B861" t="s">
        <v>82</v>
      </c>
      <c r="C861" t="s">
        <v>83</v>
      </c>
      <c r="D861">
        <v>2012</v>
      </c>
      <c r="E861">
        <v>120</v>
      </c>
      <c r="F861">
        <v>-170</v>
      </c>
      <c r="G861">
        <v>70</v>
      </c>
      <c r="H861">
        <v>40</v>
      </c>
    </row>
    <row r="862" spans="1:8" x14ac:dyDescent="0.25">
      <c r="A862" t="s">
        <v>81</v>
      </c>
      <c r="B862" t="s">
        <v>82</v>
      </c>
      <c r="C862" t="s">
        <v>83</v>
      </c>
      <c r="D862">
        <v>2013</v>
      </c>
      <c r="E862">
        <v>120</v>
      </c>
      <c r="F862">
        <v>-170</v>
      </c>
      <c r="G862">
        <v>80</v>
      </c>
      <c r="H862">
        <v>40</v>
      </c>
    </row>
    <row r="863" spans="1:8" x14ac:dyDescent="0.25">
      <c r="A863" t="s">
        <v>81</v>
      </c>
      <c r="B863" t="s">
        <v>82</v>
      </c>
      <c r="C863" t="s">
        <v>83</v>
      </c>
      <c r="D863">
        <v>2014</v>
      </c>
      <c r="E863">
        <v>120</v>
      </c>
      <c r="F863">
        <v>-170</v>
      </c>
      <c r="G863">
        <v>80</v>
      </c>
      <c r="H863">
        <v>50</v>
      </c>
    </row>
    <row r="864" spans="1:8" x14ac:dyDescent="0.25">
      <c r="A864" t="s">
        <v>81</v>
      </c>
      <c r="B864" t="s">
        <v>82</v>
      </c>
      <c r="C864" t="s">
        <v>83</v>
      </c>
      <c r="D864">
        <v>2015</v>
      </c>
      <c r="E864">
        <v>120</v>
      </c>
      <c r="F864">
        <v>-170</v>
      </c>
      <c r="G864">
        <v>90</v>
      </c>
      <c r="H864">
        <v>50</v>
      </c>
    </row>
    <row r="865" spans="1:8" x14ac:dyDescent="0.25">
      <c r="A865" t="s">
        <v>81</v>
      </c>
      <c r="B865" t="s">
        <v>82</v>
      </c>
      <c r="C865" t="s">
        <v>83</v>
      </c>
      <c r="D865">
        <v>2016</v>
      </c>
      <c r="E865">
        <v>120</v>
      </c>
      <c r="F865">
        <v>-170</v>
      </c>
      <c r="G865">
        <v>90</v>
      </c>
      <c r="H865">
        <v>50</v>
      </c>
    </row>
    <row r="866" spans="1:8" x14ac:dyDescent="0.25">
      <c r="A866" t="s">
        <v>84</v>
      </c>
      <c r="B866" t="s">
        <v>85</v>
      </c>
      <c r="C866" t="s">
        <v>86</v>
      </c>
      <c r="D866">
        <v>1990</v>
      </c>
      <c r="E866">
        <v>17640</v>
      </c>
      <c r="F866">
        <v>14020</v>
      </c>
      <c r="G866">
        <v>20470</v>
      </c>
      <c r="H866">
        <v>52120</v>
      </c>
    </row>
    <row r="867" spans="1:8" x14ac:dyDescent="0.25">
      <c r="A867" t="s">
        <v>84</v>
      </c>
      <c r="B867" t="s">
        <v>85</v>
      </c>
      <c r="C867" t="s">
        <v>86</v>
      </c>
      <c r="D867">
        <v>1991</v>
      </c>
      <c r="E867">
        <v>17930</v>
      </c>
      <c r="F867">
        <v>14020</v>
      </c>
      <c r="G867">
        <v>20940</v>
      </c>
      <c r="H867">
        <v>52880</v>
      </c>
    </row>
    <row r="868" spans="1:8" x14ac:dyDescent="0.25">
      <c r="A868" t="s">
        <v>84</v>
      </c>
      <c r="B868" t="s">
        <v>85</v>
      </c>
      <c r="C868" t="s">
        <v>86</v>
      </c>
      <c r="D868">
        <v>1992</v>
      </c>
      <c r="E868">
        <v>18050</v>
      </c>
      <c r="F868">
        <v>14020</v>
      </c>
      <c r="G868">
        <v>21300</v>
      </c>
      <c r="H868">
        <v>53370</v>
      </c>
    </row>
    <row r="869" spans="1:8" x14ac:dyDescent="0.25">
      <c r="A869" t="s">
        <v>84</v>
      </c>
      <c r="B869" t="s">
        <v>85</v>
      </c>
      <c r="C869" t="s">
        <v>86</v>
      </c>
      <c r="D869">
        <v>1993</v>
      </c>
      <c r="E869">
        <v>18160</v>
      </c>
      <c r="F869">
        <v>14020</v>
      </c>
      <c r="G869">
        <v>21670</v>
      </c>
      <c r="H869">
        <v>53840</v>
      </c>
    </row>
    <row r="870" spans="1:8" x14ac:dyDescent="0.25">
      <c r="A870" t="s">
        <v>84</v>
      </c>
      <c r="B870" t="s">
        <v>85</v>
      </c>
      <c r="C870" t="s">
        <v>86</v>
      </c>
      <c r="D870">
        <v>1994</v>
      </c>
      <c r="E870">
        <v>18320</v>
      </c>
      <c r="F870">
        <v>14020</v>
      </c>
      <c r="G870">
        <v>24450</v>
      </c>
      <c r="H870">
        <v>56790</v>
      </c>
    </row>
    <row r="871" spans="1:8" x14ac:dyDescent="0.25">
      <c r="A871" t="s">
        <v>84</v>
      </c>
      <c r="B871" t="s">
        <v>85</v>
      </c>
      <c r="C871" t="s">
        <v>86</v>
      </c>
      <c r="D871">
        <v>1995</v>
      </c>
      <c r="E871">
        <v>18490</v>
      </c>
      <c r="F871">
        <v>14020</v>
      </c>
      <c r="G871">
        <v>24840</v>
      </c>
      <c r="H871">
        <v>57350</v>
      </c>
    </row>
    <row r="872" spans="1:8" x14ac:dyDescent="0.25">
      <c r="A872" t="s">
        <v>84</v>
      </c>
      <c r="B872" t="s">
        <v>85</v>
      </c>
      <c r="C872" t="s">
        <v>86</v>
      </c>
      <c r="D872">
        <v>1996</v>
      </c>
      <c r="E872">
        <v>19320</v>
      </c>
      <c r="F872">
        <v>13980</v>
      </c>
      <c r="G872">
        <v>25250</v>
      </c>
      <c r="H872">
        <v>58550</v>
      </c>
    </row>
    <row r="873" spans="1:8" x14ac:dyDescent="0.25">
      <c r="A873" t="s">
        <v>84</v>
      </c>
      <c r="B873" t="s">
        <v>85</v>
      </c>
      <c r="C873" t="s">
        <v>86</v>
      </c>
      <c r="D873">
        <v>1997</v>
      </c>
      <c r="E873">
        <v>21790</v>
      </c>
      <c r="F873">
        <v>13980</v>
      </c>
      <c r="G873">
        <v>26470</v>
      </c>
      <c r="H873">
        <v>62220</v>
      </c>
    </row>
    <row r="874" spans="1:8" x14ac:dyDescent="0.25">
      <c r="A874" t="s">
        <v>84</v>
      </c>
      <c r="B874" t="s">
        <v>85</v>
      </c>
      <c r="C874" t="s">
        <v>86</v>
      </c>
      <c r="D874">
        <v>1998</v>
      </c>
      <c r="E874">
        <v>25130</v>
      </c>
      <c r="F874">
        <v>13980</v>
      </c>
      <c r="G874">
        <v>28630</v>
      </c>
      <c r="H874">
        <v>67750</v>
      </c>
    </row>
    <row r="875" spans="1:8" x14ac:dyDescent="0.25">
      <c r="A875" t="s">
        <v>84</v>
      </c>
      <c r="B875" t="s">
        <v>85</v>
      </c>
      <c r="C875" t="s">
        <v>86</v>
      </c>
      <c r="D875">
        <v>1999</v>
      </c>
      <c r="E875">
        <v>23030</v>
      </c>
      <c r="F875">
        <v>13980</v>
      </c>
      <c r="G875">
        <v>27360</v>
      </c>
      <c r="H875">
        <v>64390</v>
      </c>
    </row>
    <row r="876" spans="1:8" x14ac:dyDescent="0.25">
      <c r="A876" t="s">
        <v>84</v>
      </c>
      <c r="B876" t="s">
        <v>85</v>
      </c>
      <c r="C876" t="s">
        <v>86</v>
      </c>
      <c r="D876">
        <v>2000</v>
      </c>
      <c r="E876">
        <v>23230</v>
      </c>
      <c r="F876">
        <v>13990</v>
      </c>
      <c r="G876">
        <v>28770</v>
      </c>
      <c r="H876">
        <v>65990</v>
      </c>
    </row>
    <row r="877" spans="1:8" x14ac:dyDescent="0.25">
      <c r="A877" t="s">
        <v>84</v>
      </c>
      <c r="B877" t="s">
        <v>85</v>
      </c>
      <c r="C877" t="s">
        <v>86</v>
      </c>
      <c r="D877">
        <v>2001</v>
      </c>
      <c r="E877">
        <v>19570</v>
      </c>
      <c r="F877">
        <v>13980</v>
      </c>
      <c r="G877">
        <v>27090</v>
      </c>
      <c r="H877">
        <v>60640</v>
      </c>
    </row>
    <row r="878" spans="1:8" x14ac:dyDescent="0.25">
      <c r="A878" t="s">
        <v>84</v>
      </c>
      <c r="B878" t="s">
        <v>85</v>
      </c>
      <c r="C878" t="s">
        <v>86</v>
      </c>
      <c r="D878">
        <v>2002</v>
      </c>
      <c r="E878">
        <v>17710</v>
      </c>
      <c r="F878">
        <v>13980</v>
      </c>
      <c r="G878">
        <v>25200</v>
      </c>
      <c r="H878">
        <v>56890</v>
      </c>
    </row>
    <row r="879" spans="1:8" x14ac:dyDescent="0.25">
      <c r="A879" t="s">
        <v>84</v>
      </c>
      <c r="B879" t="s">
        <v>85</v>
      </c>
      <c r="C879" t="s">
        <v>86</v>
      </c>
      <c r="D879">
        <v>2003</v>
      </c>
      <c r="E879">
        <v>21610</v>
      </c>
      <c r="F879">
        <v>13980</v>
      </c>
      <c r="G879">
        <v>28970</v>
      </c>
      <c r="H879">
        <v>64570</v>
      </c>
    </row>
    <row r="880" spans="1:8" x14ac:dyDescent="0.25">
      <c r="A880" t="s">
        <v>84</v>
      </c>
      <c r="B880" t="s">
        <v>85</v>
      </c>
      <c r="C880" t="s">
        <v>86</v>
      </c>
      <c r="D880">
        <v>2004</v>
      </c>
      <c r="E880">
        <v>19030</v>
      </c>
      <c r="F880">
        <v>13990</v>
      </c>
      <c r="G880">
        <v>26390</v>
      </c>
      <c r="H880">
        <v>59420</v>
      </c>
    </row>
    <row r="881" spans="1:8" x14ac:dyDescent="0.25">
      <c r="A881" t="s">
        <v>84</v>
      </c>
      <c r="B881" t="s">
        <v>85</v>
      </c>
      <c r="C881" t="s">
        <v>86</v>
      </c>
      <c r="D881">
        <v>2005</v>
      </c>
      <c r="E881">
        <v>20310</v>
      </c>
      <c r="F881">
        <v>13980</v>
      </c>
      <c r="G881">
        <v>27390</v>
      </c>
      <c r="H881">
        <v>61670</v>
      </c>
    </row>
    <row r="882" spans="1:8" x14ac:dyDescent="0.25">
      <c r="A882" t="s">
        <v>84</v>
      </c>
      <c r="B882" t="s">
        <v>85</v>
      </c>
      <c r="C882" t="s">
        <v>86</v>
      </c>
      <c r="D882">
        <v>2006</v>
      </c>
      <c r="E882">
        <v>19880</v>
      </c>
      <c r="F882">
        <v>13250</v>
      </c>
      <c r="G882">
        <v>26960</v>
      </c>
      <c r="H882">
        <v>60090</v>
      </c>
    </row>
    <row r="883" spans="1:8" x14ac:dyDescent="0.25">
      <c r="A883" t="s">
        <v>84</v>
      </c>
      <c r="B883" t="s">
        <v>85</v>
      </c>
      <c r="C883" t="s">
        <v>86</v>
      </c>
      <c r="D883">
        <v>2007</v>
      </c>
      <c r="E883">
        <v>20860</v>
      </c>
      <c r="F883">
        <v>13250</v>
      </c>
      <c r="G883">
        <v>27580</v>
      </c>
      <c r="H883">
        <v>61720</v>
      </c>
    </row>
    <row r="884" spans="1:8" x14ac:dyDescent="0.25">
      <c r="A884" t="s">
        <v>84</v>
      </c>
      <c r="B884" t="s">
        <v>85</v>
      </c>
      <c r="C884" t="s">
        <v>86</v>
      </c>
      <c r="D884">
        <v>2008</v>
      </c>
      <c r="E884">
        <v>22390</v>
      </c>
      <c r="F884">
        <v>13310</v>
      </c>
      <c r="G884">
        <v>28750</v>
      </c>
      <c r="H884">
        <v>64480</v>
      </c>
    </row>
    <row r="885" spans="1:8" x14ac:dyDescent="0.25">
      <c r="A885" t="s">
        <v>84</v>
      </c>
      <c r="B885" t="s">
        <v>85</v>
      </c>
      <c r="C885" t="s">
        <v>86</v>
      </c>
      <c r="D885">
        <v>2009</v>
      </c>
      <c r="E885">
        <v>19240</v>
      </c>
      <c r="F885">
        <v>13250</v>
      </c>
      <c r="G885">
        <v>25310</v>
      </c>
      <c r="H885">
        <v>57820</v>
      </c>
    </row>
    <row r="886" spans="1:8" x14ac:dyDescent="0.25">
      <c r="A886" t="s">
        <v>84</v>
      </c>
      <c r="B886" t="s">
        <v>85</v>
      </c>
      <c r="C886" t="s">
        <v>86</v>
      </c>
      <c r="D886">
        <v>2010</v>
      </c>
      <c r="E886">
        <v>21360</v>
      </c>
      <c r="F886">
        <v>13250</v>
      </c>
      <c r="G886">
        <v>27200</v>
      </c>
      <c r="H886">
        <v>61830</v>
      </c>
    </row>
    <row r="887" spans="1:8" x14ac:dyDescent="0.25">
      <c r="A887" t="s">
        <v>84</v>
      </c>
      <c r="B887" t="s">
        <v>85</v>
      </c>
      <c r="C887" t="s">
        <v>86</v>
      </c>
      <c r="D887">
        <v>2011</v>
      </c>
      <c r="E887">
        <v>23300</v>
      </c>
      <c r="F887">
        <v>13250</v>
      </c>
      <c r="G887">
        <v>29610</v>
      </c>
      <c r="H887">
        <v>66190</v>
      </c>
    </row>
    <row r="888" spans="1:8" x14ac:dyDescent="0.25">
      <c r="A888" t="s">
        <v>84</v>
      </c>
      <c r="B888" t="s">
        <v>85</v>
      </c>
      <c r="C888" t="s">
        <v>86</v>
      </c>
      <c r="D888">
        <v>2012</v>
      </c>
      <c r="E888">
        <v>21820</v>
      </c>
      <c r="F888">
        <v>13260</v>
      </c>
      <c r="G888">
        <v>28430</v>
      </c>
      <c r="H888">
        <v>63540</v>
      </c>
    </row>
    <row r="889" spans="1:8" x14ac:dyDescent="0.25">
      <c r="A889" t="s">
        <v>84</v>
      </c>
      <c r="B889" t="s">
        <v>85</v>
      </c>
      <c r="C889" t="s">
        <v>86</v>
      </c>
      <c r="D889">
        <v>2013</v>
      </c>
      <c r="E889">
        <v>23190</v>
      </c>
      <c r="F889">
        <v>13250</v>
      </c>
      <c r="G889">
        <v>30450</v>
      </c>
      <c r="H889">
        <v>66910</v>
      </c>
    </row>
    <row r="890" spans="1:8" x14ac:dyDescent="0.25">
      <c r="A890" t="s">
        <v>84</v>
      </c>
      <c r="B890" t="s">
        <v>85</v>
      </c>
      <c r="C890" t="s">
        <v>86</v>
      </c>
      <c r="D890">
        <v>2014</v>
      </c>
      <c r="E890">
        <v>23010</v>
      </c>
      <c r="F890">
        <v>13260</v>
      </c>
      <c r="G890">
        <v>30960</v>
      </c>
      <c r="H890">
        <v>67250</v>
      </c>
    </row>
    <row r="891" spans="1:8" x14ac:dyDescent="0.25">
      <c r="A891" t="s">
        <v>84</v>
      </c>
      <c r="B891" t="s">
        <v>85</v>
      </c>
      <c r="C891" t="s">
        <v>86</v>
      </c>
      <c r="D891">
        <v>2015</v>
      </c>
      <c r="E891">
        <v>24400</v>
      </c>
      <c r="F891">
        <v>13270</v>
      </c>
      <c r="G891">
        <v>32700</v>
      </c>
      <c r="H891">
        <v>70410</v>
      </c>
    </row>
    <row r="892" spans="1:8" x14ac:dyDescent="0.25">
      <c r="A892" t="s">
        <v>84</v>
      </c>
      <c r="B892" t="s">
        <v>85</v>
      </c>
      <c r="C892" t="s">
        <v>86</v>
      </c>
      <c r="D892">
        <v>2016</v>
      </c>
      <c r="E892">
        <v>26910</v>
      </c>
      <c r="F892">
        <v>13790</v>
      </c>
      <c r="G892">
        <v>34590</v>
      </c>
      <c r="H892">
        <v>75309.999999999898</v>
      </c>
    </row>
    <row r="893" spans="1:8" x14ac:dyDescent="0.25">
      <c r="A893" t="s">
        <v>87</v>
      </c>
      <c r="B893" t="s">
        <v>87</v>
      </c>
      <c r="C893" t="s">
        <v>88</v>
      </c>
      <c r="D893">
        <v>1990</v>
      </c>
      <c r="E893">
        <v>9980</v>
      </c>
      <c r="F893">
        <v>8070</v>
      </c>
      <c r="G893">
        <v>6810</v>
      </c>
      <c r="H893">
        <v>24850</v>
      </c>
    </row>
    <row r="894" spans="1:8" x14ac:dyDescent="0.25">
      <c r="A894" t="s">
        <v>87</v>
      </c>
      <c r="B894" t="s">
        <v>87</v>
      </c>
      <c r="C894" t="s">
        <v>88</v>
      </c>
      <c r="D894">
        <v>1991</v>
      </c>
      <c r="E894">
        <v>10150</v>
      </c>
      <c r="F894">
        <v>8070</v>
      </c>
      <c r="G894">
        <v>6890</v>
      </c>
      <c r="H894">
        <v>25130</v>
      </c>
    </row>
    <row r="895" spans="1:8" x14ac:dyDescent="0.25">
      <c r="A895" t="s">
        <v>87</v>
      </c>
      <c r="B895" t="s">
        <v>87</v>
      </c>
      <c r="C895" t="s">
        <v>88</v>
      </c>
      <c r="D895">
        <v>1992</v>
      </c>
      <c r="E895">
        <v>10300</v>
      </c>
      <c r="F895">
        <v>8070</v>
      </c>
      <c r="G895">
        <v>6970</v>
      </c>
      <c r="H895">
        <v>25360</v>
      </c>
    </row>
    <row r="896" spans="1:8" x14ac:dyDescent="0.25">
      <c r="A896" t="s">
        <v>87</v>
      </c>
      <c r="B896" t="s">
        <v>87</v>
      </c>
      <c r="C896" t="s">
        <v>88</v>
      </c>
      <c r="D896">
        <v>1993</v>
      </c>
      <c r="E896">
        <v>10450</v>
      </c>
      <c r="F896">
        <v>8070</v>
      </c>
      <c r="G896">
        <v>7130</v>
      </c>
      <c r="H896">
        <v>25670</v>
      </c>
    </row>
    <row r="897" spans="1:8" x14ac:dyDescent="0.25">
      <c r="A897" t="s">
        <v>87</v>
      </c>
      <c r="B897" t="s">
        <v>87</v>
      </c>
      <c r="C897" t="s">
        <v>88</v>
      </c>
      <c r="D897">
        <v>1994</v>
      </c>
      <c r="E897">
        <v>10580</v>
      </c>
      <c r="F897">
        <v>8070</v>
      </c>
      <c r="G897">
        <v>7200</v>
      </c>
      <c r="H897">
        <v>25880</v>
      </c>
    </row>
    <row r="898" spans="1:8" x14ac:dyDescent="0.25">
      <c r="A898" t="s">
        <v>87</v>
      </c>
      <c r="B898" t="s">
        <v>87</v>
      </c>
      <c r="C898" t="s">
        <v>88</v>
      </c>
      <c r="D898">
        <v>1995</v>
      </c>
      <c r="E898">
        <v>10860</v>
      </c>
      <c r="F898">
        <v>8070</v>
      </c>
      <c r="G898">
        <v>7340</v>
      </c>
      <c r="H898">
        <v>26280</v>
      </c>
    </row>
    <row r="899" spans="1:8" x14ac:dyDescent="0.25">
      <c r="A899" t="s">
        <v>87</v>
      </c>
      <c r="B899" t="s">
        <v>87</v>
      </c>
      <c r="C899" t="s">
        <v>88</v>
      </c>
      <c r="D899">
        <v>1996</v>
      </c>
      <c r="E899">
        <v>12600</v>
      </c>
      <c r="F899">
        <v>8070</v>
      </c>
      <c r="G899">
        <v>8170</v>
      </c>
      <c r="H899">
        <v>28880</v>
      </c>
    </row>
    <row r="900" spans="1:8" x14ac:dyDescent="0.25">
      <c r="A900" t="s">
        <v>87</v>
      </c>
      <c r="B900" t="s">
        <v>87</v>
      </c>
      <c r="C900" t="s">
        <v>88</v>
      </c>
      <c r="D900">
        <v>1997</v>
      </c>
      <c r="E900">
        <v>13870</v>
      </c>
      <c r="F900">
        <v>8070</v>
      </c>
      <c r="G900">
        <v>8520</v>
      </c>
      <c r="H900">
        <v>30530</v>
      </c>
    </row>
    <row r="901" spans="1:8" x14ac:dyDescent="0.25">
      <c r="A901" t="s">
        <v>87</v>
      </c>
      <c r="B901" t="s">
        <v>87</v>
      </c>
      <c r="C901" t="s">
        <v>88</v>
      </c>
      <c r="D901">
        <v>1998</v>
      </c>
      <c r="E901">
        <v>16700</v>
      </c>
      <c r="F901">
        <v>8070</v>
      </c>
      <c r="G901">
        <v>9450</v>
      </c>
      <c r="H901">
        <v>34290</v>
      </c>
    </row>
    <row r="902" spans="1:8" x14ac:dyDescent="0.25">
      <c r="A902" t="s">
        <v>87</v>
      </c>
      <c r="B902" t="s">
        <v>87</v>
      </c>
      <c r="C902" t="s">
        <v>88</v>
      </c>
      <c r="D902">
        <v>1999</v>
      </c>
      <c r="E902">
        <v>17180</v>
      </c>
      <c r="F902">
        <v>8070</v>
      </c>
      <c r="G902">
        <v>9890</v>
      </c>
      <c r="H902">
        <v>35230</v>
      </c>
    </row>
    <row r="903" spans="1:8" x14ac:dyDescent="0.25">
      <c r="A903" t="s">
        <v>87</v>
      </c>
      <c r="B903" t="s">
        <v>87</v>
      </c>
      <c r="C903" t="s">
        <v>88</v>
      </c>
      <c r="D903">
        <v>2000</v>
      </c>
      <c r="E903">
        <v>16270</v>
      </c>
      <c r="F903">
        <v>8070</v>
      </c>
      <c r="G903">
        <v>10100</v>
      </c>
      <c r="H903">
        <v>34550</v>
      </c>
    </row>
    <row r="904" spans="1:8" x14ac:dyDescent="0.25">
      <c r="A904" t="s">
        <v>87</v>
      </c>
      <c r="B904" t="s">
        <v>87</v>
      </c>
      <c r="C904" t="s">
        <v>88</v>
      </c>
      <c r="D904">
        <v>2001</v>
      </c>
      <c r="E904">
        <v>14510</v>
      </c>
      <c r="F904">
        <v>7330</v>
      </c>
      <c r="G904">
        <v>8300</v>
      </c>
      <c r="H904">
        <v>30250</v>
      </c>
    </row>
    <row r="905" spans="1:8" x14ac:dyDescent="0.25">
      <c r="A905" t="s">
        <v>87</v>
      </c>
      <c r="B905" t="s">
        <v>87</v>
      </c>
      <c r="C905" t="s">
        <v>88</v>
      </c>
      <c r="D905">
        <v>2002</v>
      </c>
      <c r="E905">
        <v>17300</v>
      </c>
      <c r="F905">
        <v>7330</v>
      </c>
      <c r="G905">
        <v>9330</v>
      </c>
      <c r="H905">
        <v>34080</v>
      </c>
    </row>
    <row r="906" spans="1:8" x14ac:dyDescent="0.25">
      <c r="A906" t="s">
        <v>87</v>
      </c>
      <c r="B906" t="s">
        <v>87</v>
      </c>
      <c r="C906" t="s">
        <v>88</v>
      </c>
      <c r="D906">
        <v>2003</v>
      </c>
      <c r="E906">
        <v>19010</v>
      </c>
      <c r="F906">
        <v>7330</v>
      </c>
      <c r="G906">
        <v>9320</v>
      </c>
      <c r="H906">
        <v>35790</v>
      </c>
    </row>
    <row r="907" spans="1:8" x14ac:dyDescent="0.25">
      <c r="A907" t="s">
        <v>87</v>
      </c>
      <c r="B907" t="s">
        <v>87</v>
      </c>
      <c r="C907" t="s">
        <v>88</v>
      </c>
      <c r="D907">
        <v>2004</v>
      </c>
      <c r="E907">
        <v>20540</v>
      </c>
      <c r="F907">
        <v>7330</v>
      </c>
      <c r="G907">
        <v>9050</v>
      </c>
      <c r="H907">
        <v>37060</v>
      </c>
    </row>
    <row r="908" spans="1:8" x14ac:dyDescent="0.25">
      <c r="A908" t="s">
        <v>87</v>
      </c>
      <c r="B908" t="s">
        <v>87</v>
      </c>
      <c r="C908" t="s">
        <v>88</v>
      </c>
      <c r="D908">
        <v>2005</v>
      </c>
      <c r="E908">
        <v>22449.999999999989</v>
      </c>
      <c r="F908">
        <v>7330</v>
      </c>
      <c r="G908">
        <v>9220</v>
      </c>
      <c r="H908">
        <v>39139.999999999993</v>
      </c>
    </row>
    <row r="909" spans="1:8" x14ac:dyDescent="0.25">
      <c r="A909" t="s">
        <v>87</v>
      </c>
      <c r="B909" t="s">
        <v>87</v>
      </c>
      <c r="C909" t="s">
        <v>88</v>
      </c>
      <c r="D909">
        <v>2006</v>
      </c>
      <c r="E909">
        <v>21800</v>
      </c>
      <c r="F909">
        <v>25670</v>
      </c>
      <c r="G909">
        <v>8880</v>
      </c>
      <c r="H909">
        <v>56530</v>
      </c>
    </row>
    <row r="910" spans="1:8" x14ac:dyDescent="0.25">
      <c r="A910" t="s">
        <v>87</v>
      </c>
      <c r="B910" t="s">
        <v>87</v>
      </c>
      <c r="C910" t="s">
        <v>88</v>
      </c>
      <c r="D910">
        <v>2007</v>
      </c>
      <c r="E910">
        <v>21990</v>
      </c>
      <c r="F910">
        <v>25670</v>
      </c>
      <c r="G910">
        <v>9250</v>
      </c>
      <c r="H910">
        <v>57100</v>
      </c>
    </row>
    <row r="911" spans="1:8" x14ac:dyDescent="0.25">
      <c r="A911" t="s">
        <v>87</v>
      </c>
      <c r="B911" t="s">
        <v>87</v>
      </c>
      <c r="C911" t="s">
        <v>88</v>
      </c>
      <c r="D911">
        <v>2008</v>
      </c>
      <c r="E911">
        <v>21610</v>
      </c>
      <c r="F911">
        <v>25670</v>
      </c>
      <c r="G911">
        <v>9150</v>
      </c>
      <c r="H911">
        <v>56630</v>
      </c>
    </row>
    <row r="912" spans="1:8" x14ac:dyDescent="0.25">
      <c r="A912" t="s">
        <v>87</v>
      </c>
      <c r="B912" t="s">
        <v>87</v>
      </c>
      <c r="C912" t="s">
        <v>88</v>
      </c>
      <c r="D912">
        <v>2009</v>
      </c>
      <c r="E912">
        <v>20610</v>
      </c>
      <c r="F912">
        <v>25670</v>
      </c>
      <c r="G912">
        <v>8399.9999999999891</v>
      </c>
      <c r="H912">
        <v>54900</v>
      </c>
    </row>
    <row r="913" spans="1:8" x14ac:dyDescent="0.25">
      <c r="A913" t="s">
        <v>87</v>
      </c>
      <c r="B913" t="s">
        <v>87</v>
      </c>
      <c r="C913" t="s">
        <v>88</v>
      </c>
      <c r="D913">
        <v>2010</v>
      </c>
      <c r="E913">
        <v>21160</v>
      </c>
      <c r="F913">
        <v>25670</v>
      </c>
      <c r="G913">
        <v>9270</v>
      </c>
      <c r="H913">
        <v>56390</v>
      </c>
    </row>
    <row r="914" spans="1:8" x14ac:dyDescent="0.25">
      <c r="A914" t="s">
        <v>87</v>
      </c>
      <c r="B914" t="s">
        <v>87</v>
      </c>
      <c r="C914" t="s">
        <v>88</v>
      </c>
      <c r="D914">
        <v>2011</v>
      </c>
      <c r="E914">
        <v>21770</v>
      </c>
      <c r="F914">
        <v>24930</v>
      </c>
      <c r="G914">
        <v>9670</v>
      </c>
      <c r="H914">
        <v>56690</v>
      </c>
    </row>
    <row r="915" spans="1:8" x14ac:dyDescent="0.25">
      <c r="A915" t="s">
        <v>87</v>
      </c>
      <c r="B915" t="s">
        <v>87</v>
      </c>
      <c r="C915" t="s">
        <v>88</v>
      </c>
      <c r="D915">
        <v>2012</v>
      </c>
      <c r="E915">
        <v>22240</v>
      </c>
      <c r="F915">
        <v>24980</v>
      </c>
      <c r="G915">
        <v>9830</v>
      </c>
      <c r="H915">
        <v>57440</v>
      </c>
    </row>
    <row r="916" spans="1:8" x14ac:dyDescent="0.25">
      <c r="A916" t="s">
        <v>87</v>
      </c>
      <c r="B916" t="s">
        <v>87</v>
      </c>
      <c r="C916" t="s">
        <v>88</v>
      </c>
      <c r="D916">
        <v>2013</v>
      </c>
      <c r="E916">
        <v>21910</v>
      </c>
      <c r="F916">
        <v>25000</v>
      </c>
      <c r="G916">
        <v>9270</v>
      </c>
      <c r="H916">
        <v>56600</v>
      </c>
    </row>
    <row r="917" spans="1:8" x14ac:dyDescent="0.25">
      <c r="A917" t="s">
        <v>87</v>
      </c>
      <c r="B917" t="s">
        <v>87</v>
      </c>
      <c r="C917" t="s">
        <v>88</v>
      </c>
      <c r="D917">
        <v>2014</v>
      </c>
      <c r="E917">
        <v>21690</v>
      </c>
      <c r="F917">
        <v>25010</v>
      </c>
      <c r="G917">
        <v>8920</v>
      </c>
      <c r="H917">
        <v>56090</v>
      </c>
    </row>
    <row r="918" spans="1:8" x14ac:dyDescent="0.25">
      <c r="A918" t="s">
        <v>87</v>
      </c>
      <c r="B918" t="s">
        <v>87</v>
      </c>
      <c r="C918" t="s">
        <v>88</v>
      </c>
      <c r="D918">
        <v>2015</v>
      </c>
      <c r="E918">
        <v>48420</v>
      </c>
      <c r="F918">
        <v>25010</v>
      </c>
      <c r="G918">
        <v>22570</v>
      </c>
      <c r="H918">
        <v>96530</v>
      </c>
    </row>
    <row r="919" spans="1:8" x14ac:dyDescent="0.25">
      <c r="A919" t="s">
        <v>87</v>
      </c>
      <c r="B919" t="s">
        <v>87</v>
      </c>
      <c r="C919" t="s">
        <v>88</v>
      </c>
      <c r="D919">
        <v>2016</v>
      </c>
      <c r="E919">
        <v>51550</v>
      </c>
      <c r="F919">
        <v>25010</v>
      </c>
      <c r="G919">
        <v>24490</v>
      </c>
      <c r="H919">
        <v>101639.9999999999</v>
      </c>
    </row>
    <row r="920" spans="1:8" x14ac:dyDescent="0.25">
      <c r="A920" t="s">
        <v>89</v>
      </c>
      <c r="B920" t="s">
        <v>89</v>
      </c>
      <c r="C920" t="s">
        <v>90</v>
      </c>
      <c r="D920">
        <v>1990</v>
      </c>
      <c r="E920">
        <v>12449.999999999989</v>
      </c>
      <c r="F920">
        <v>18080</v>
      </c>
      <c r="G920">
        <v>4900</v>
      </c>
      <c r="H920">
        <v>36760</v>
      </c>
    </row>
    <row r="921" spans="1:8" x14ac:dyDescent="0.25">
      <c r="A921" t="s">
        <v>89</v>
      </c>
      <c r="B921" t="s">
        <v>89</v>
      </c>
      <c r="C921" t="s">
        <v>90</v>
      </c>
      <c r="D921">
        <v>1991</v>
      </c>
      <c r="E921">
        <v>12560</v>
      </c>
      <c r="F921">
        <v>16940</v>
      </c>
      <c r="G921">
        <v>4920</v>
      </c>
      <c r="H921">
        <v>35750</v>
      </c>
    </row>
    <row r="922" spans="1:8" x14ac:dyDescent="0.25">
      <c r="A922" t="s">
        <v>89</v>
      </c>
      <c r="B922" t="s">
        <v>89</v>
      </c>
      <c r="C922" t="s">
        <v>90</v>
      </c>
      <c r="D922">
        <v>1992</v>
      </c>
      <c r="E922">
        <v>12770</v>
      </c>
      <c r="F922">
        <v>18970</v>
      </c>
      <c r="G922">
        <v>5120</v>
      </c>
      <c r="H922">
        <v>38190</v>
      </c>
    </row>
    <row r="923" spans="1:8" x14ac:dyDescent="0.25">
      <c r="A923" t="s">
        <v>89</v>
      </c>
      <c r="B923" t="s">
        <v>89</v>
      </c>
      <c r="C923" t="s">
        <v>90</v>
      </c>
      <c r="D923">
        <v>1993</v>
      </c>
      <c r="E923">
        <v>13060</v>
      </c>
      <c r="F923">
        <v>19770</v>
      </c>
      <c r="G923">
        <v>5360</v>
      </c>
      <c r="H923">
        <v>39640</v>
      </c>
    </row>
    <row r="924" spans="1:8" x14ac:dyDescent="0.25">
      <c r="A924" t="s">
        <v>89</v>
      </c>
      <c r="B924" t="s">
        <v>89</v>
      </c>
      <c r="C924" t="s">
        <v>90</v>
      </c>
      <c r="D924">
        <v>1994</v>
      </c>
      <c r="E924">
        <v>13310</v>
      </c>
      <c r="F924">
        <v>22920</v>
      </c>
      <c r="G924">
        <v>5560</v>
      </c>
      <c r="H924">
        <v>43630</v>
      </c>
    </row>
    <row r="925" spans="1:8" x14ac:dyDescent="0.25">
      <c r="A925" t="s">
        <v>89</v>
      </c>
      <c r="B925" t="s">
        <v>89</v>
      </c>
      <c r="C925" t="s">
        <v>90</v>
      </c>
      <c r="D925">
        <v>1995</v>
      </c>
      <c r="E925">
        <v>13580</v>
      </c>
      <c r="F925">
        <v>26009.999999999989</v>
      </c>
      <c r="G925">
        <v>5850</v>
      </c>
      <c r="H925">
        <v>47309.999999999993</v>
      </c>
    </row>
    <row r="926" spans="1:8" x14ac:dyDescent="0.25">
      <c r="A926" t="s">
        <v>89</v>
      </c>
      <c r="B926" t="s">
        <v>89</v>
      </c>
      <c r="C926" t="s">
        <v>90</v>
      </c>
      <c r="D926">
        <v>1996</v>
      </c>
      <c r="E926">
        <v>13700</v>
      </c>
      <c r="F926">
        <v>31680</v>
      </c>
      <c r="G926">
        <v>6020</v>
      </c>
      <c r="H926">
        <v>53030</v>
      </c>
    </row>
    <row r="927" spans="1:8" x14ac:dyDescent="0.25">
      <c r="A927" t="s">
        <v>89</v>
      </c>
      <c r="B927" t="s">
        <v>89</v>
      </c>
      <c r="C927" t="s">
        <v>90</v>
      </c>
      <c r="D927">
        <v>1997</v>
      </c>
      <c r="E927">
        <v>14170</v>
      </c>
      <c r="F927">
        <v>38160</v>
      </c>
      <c r="G927">
        <v>6280</v>
      </c>
      <c r="H927">
        <v>60630</v>
      </c>
    </row>
    <row r="928" spans="1:8" x14ac:dyDescent="0.25">
      <c r="A928" t="s">
        <v>89</v>
      </c>
      <c r="B928" t="s">
        <v>89</v>
      </c>
      <c r="C928" t="s">
        <v>90</v>
      </c>
      <c r="D928">
        <v>1998</v>
      </c>
      <c r="E928">
        <v>14410</v>
      </c>
      <c r="F928">
        <v>39050</v>
      </c>
      <c r="G928">
        <v>6350</v>
      </c>
      <c r="H928">
        <v>62470</v>
      </c>
    </row>
    <row r="929" spans="1:8" x14ac:dyDescent="0.25">
      <c r="A929" t="s">
        <v>89</v>
      </c>
      <c r="B929" t="s">
        <v>89</v>
      </c>
      <c r="C929" t="s">
        <v>90</v>
      </c>
      <c r="D929">
        <v>1999</v>
      </c>
      <c r="E929">
        <v>14520</v>
      </c>
      <c r="F929">
        <v>41270</v>
      </c>
      <c r="G929">
        <v>6620</v>
      </c>
      <c r="H929">
        <v>65230</v>
      </c>
    </row>
    <row r="930" spans="1:8" x14ac:dyDescent="0.25">
      <c r="A930" t="s">
        <v>89</v>
      </c>
      <c r="B930" t="s">
        <v>89</v>
      </c>
      <c r="C930" t="s">
        <v>90</v>
      </c>
      <c r="D930">
        <v>2000</v>
      </c>
      <c r="E930">
        <v>14560</v>
      </c>
      <c r="F930">
        <v>37420</v>
      </c>
      <c r="G930">
        <v>6750</v>
      </c>
      <c r="H930">
        <v>62340</v>
      </c>
    </row>
    <row r="931" spans="1:8" x14ac:dyDescent="0.25">
      <c r="A931" t="s">
        <v>89</v>
      </c>
      <c r="B931" t="s">
        <v>89</v>
      </c>
      <c r="C931" t="s">
        <v>90</v>
      </c>
      <c r="D931">
        <v>2001</v>
      </c>
      <c r="E931">
        <v>14400</v>
      </c>
      <c r="F931">
        <v>41100</v>
      </c>
      <c r="G931">
        <v>6670</v>
      </c>
      <c r="H931">
        <v>66050</v>
      </c>
    </row>
    <row r="932" spans="1:8" x14ac:dyDescent="0.25">
      <c r="A932" t="s">
        <v>89</v>
      </c>
      <c r="B932" t="s">
        <v>89</v>
      </c>
      <c r="C932" t="s">
        <v>90</v>
      </c>
      <c r="D932">
        <v>2002</v>
      </c>
      <c r="E932">
        <v>14400</v>
      </c>
      <c r="F932">
        <v>41870</v>
      </c>
      <c r="G932">
        <v>6790</v>
      </c>
      <c r="H932">
        <v>66920</v>
      </c>
    </row>
    <row r="933" spans="1:8" x14ac:dyDescent="0.25">
      <c r="A933" t="s">
        <v>89</v>
      </c>
      <c r="B933" t="s">
        <v>89</v>
      </c>
      <c r="C933" t="s">
        <v>90</v>
      </c>
      <c r="D933">
        <v>2003</v>
      </c>
      <c r="E933">
        <v>14270</v>
      </c>
      <c r="F933">
        <v>42900</v>
      </c>
      <c r="G933">
        <v>6530</v>
      </c>
      <c r="H933">
        <v>68330</v>
      </c>
    </row>
    <row r="934" spans="1:8" x14ac:dyDescent="0.25">
      <c r="A934" t="s">
        <v>89</v>
      </c>
      <c r="B934" t="s">
        <v>89</v>
      </c>
      <c r="C934" t="s">
        <v>90</v>
      </c>
      <c r="D934">
        <v>2004</v>
      </c>
      <c r="E934">
        <v>14310</v>
      </c>
      <c r="F934">
        <v>47990</v>
      </c>
      <c r="G934">
        <v>7030</v>
      </c>
      <c r="H934">
        <v>74300</v>
      </c>
    </row>
    <row r="935" spans="1:8" x14ac:dyDescent="0.25">
      <c r="A935" t="s">
        <v>89</v>
      </c>
      <c r="B935" t="s">
        <v>89</v>
      </c>
      <c r="C935" t="s">
        <v>90</v>
      </c>
      <c r="D935">
        <v>2005</v>
      </c>
      <c r="E935">
        <v>14380</v>
      </c>
      <c r="F935">
        <v>48989.999999999985</v>
      </c>
      <c r="G935">
        <v>6760</v>
      </c>
      <c r="H935">
        <v>75379.999999999985</v>
      </c>
    </row>
    <row r="936" spans="1:8" x14ac:dyDescent="0.25">
      <c r="A936" t="s">
        <v>89</v>
      </c>
      <c r="B936" t="s">
        <v>89</v>
      </c>
      <c r="C936" t="s">
        <v>90</v>
      </c>
      <c r="D936">
        <v>2006</v>
      </c>
      <c r="E936">
        <v>13890</v>
      </c>
      <c r="F936">
        <v>49839.999999999985</v>
      </c>
      <c r="G936">
        <v>6760</v>
      </c>
      <c r="H936">
        <v>76569.999999999985</v>
      </c>
    </row>
    <row r="937" spans="1:8" x14ac:dyDescent="0.25">
      <c r="A937" t="s">
        <v>89</v>
      </c>
      <c r="B937" t="s">
        <v>89</v>
      </c>
      <c r="C937" t="s">
        <v>90</v>
      </c>
      <c r="D937">
        <v>2007</v>
      </c>
      <c r="E937">
        <v>13820</v>
      </c>
      <c r="F937">
        <v>57540</v>
      </c>
      <c r="G937">
        <v>7410</v>
      </c>
      <c r="H937">
        <v>85050</v>
      </c>
    </row>
    <row r="938" spans="1:8" x14ac:dyDescent="0.25">
      <c r="A938" t="s">
        <v>89</v>
      </c>
      <c r="B938" t="s">
        <v>89</v>
      </c>
      <c r="C938" t="s">
        <v>90</v>
      </c>
      <c r="D938">
        <v>2008</v>
      </c>
      <c r="E938">
        <v>14139.999999999989</v>
      </c>
      <c r="F938">
        <v>60980</v>
      </c>
      <c r="G938">
        <v>8230</v>
      </c>
      <c r="H938">
        <v>89830</v>
      </c>
    </row>
    <row r="939" spans="1:8" x14ac:dyDescent="0.25">
      <c r="A939" t="s">
        <v>89</v>
      </c>
      <c r="B939" t="s">
        <v>89</v>
      </c>
      <c r="C939" t="s">
        <v>90</v>
      </c>
      <c r="D939">
        <v>2009</v>
      </c>
      <c r="E939">
        <v>14190</v>
      </c>
      <c r="F939">
        <v>58110</v>
      </c>
      <c r="G939">
        <v>8170</v>
      </c>
      <c r="H939">
        <v>85700</v>
      </c>
    </row>
    <row r="940" spans="1:8" x14ac:dyDescent="0.25">
      <c r="A940" t="s">
        <v>89</v>
      </c>
      <c r="B940" t="s">
        <v>89</v>
      </c>
      <c r="C940" t="s">
        <v>90</v>
      </c>
      <c r="D940">
        <v>2010</v>
      </c>
      <c r="E940">
        <v>14179.999999999989</v>
      </c>
      <c r="F940">
        <v>62480</v>
      </c>
      <c r="G940">
        <v>8400</v>
      </c>
      <c r="H940">
        <v>89269.999999999985</v>
      </c>
    </row>
    <row r="941" spans="1:8" x14ac:dyDescent="0.25">
      <c r="A941" t="s">
        <v>89</v>
      </c>
      <c r="B941" t="s">
        <v>89</v>
      </c>
      <c r="C941" t="s">
        <v>90</v>
      </c>
      <c r="D941">
        <v>2011</v>
      </c>
      <c r="E941">
        <v>14310</v>
      </c>
      <c r="F941">
        <v>-28310</v>
      </c>
      <c r="G941">
        <v>7850</v>
      </c>
      <c r="H941">
        <v>-1620</v>
      </c>
    </row>
    <row r="942" spans="1:8" x14ac:dyDescent="0.25">
      <c r="A942" t="s">
        <v>89</v>
      </c>
      <c r="B942" t="s">
        <v>89</v>
      </c>
      <c r="C942" t="s">
        <v>90</v>
      </c>
      <c r="D942">
        <v>2012</v>
      </c>
      <c r="E942">
        <v>14419.999999999989</v>
      </c>
      <c r="F942">
        <v>-26430</v>
      </c>
      <c r="G942">
        <v>7650</v>
      </c>
      <c r="H942">
        <v>80</v>
      </c>
    </row>
    <row r="943" spans="1:8" x14ac:dyDescent="0.25">
      <c r="A943" t="s">
        <v>89</v>
      </c>
      <c r="B943" t="s">
        <v>89</v>
      </c>
      <c r="C943" t="s">
        <v>90</v>
      </c>
      <c r="D943">
        <v>2013</v>
      </c>
      <c r="E943">
        <v>13250</v>
      </c>
      <c r="F943">
        <v>-22030</v>
      </c>
      <c r="G943">
        <v>7020</v>
      </c>
      <c r="H943">
        <v>2890</v>
      </c>
    </row>
    <row r="944" spans="1:8" x14ac:dyDescent="0.25">
      <c r="A944" t="s">
        <v>89</v>
      </c>
      <c r="B944" t="s">
        <v>89</v>
      </c>
      <c r="C944" t="s">
        <v>90</v>
      </c>
      <c r="D944">
        <v>2014</v>
      </c>
      <c r="E944">
        <v>13570</v>
      </c>
      <c r="F944">
        <v>-28370</v>
      </c>
      <c r="G944">
        <v>6960</v>
      </c>
      <c r="H944">
        <v>-2980</v>
      </c>
    </row>
    <row r="945" spans="1:8" x14ac:dyDescent="0.25">
      <c r="A945" t="s">
        <v>89</v>
      </c>
      <c r="B945" t="s">
        <v>89</v>
      </c>
      <c r="C945" t="s">
        <v>90</v>
      </c>
      <c r="D945">
        <v>2015</v>
      </c>
      <c r="E945">
        <v>13660</v>
      </c>
      <c r="F945">
        <v>-22710</v>
      </c>
      <c r="G945">
        <v>7250</v>
      </c>
      <c r="H945">
        <v>2770</v>
      </c>
    </row>
    <row r="946" spans="1:8" x14ac:dyDescent="0.25">
      <c r="A946" t="s">
        <v>89</v>
      </c>
      <c r="B946" t="s">
        <v>89</v>
      </c>
      <c r="C946" t="s">
        <v>90</v>
      </c>
      <c r="D946">
        <v>2016</v>
      </c>
      <c r="E946">
        <v>13240</v>
      </c>
      <c r="F946">
        <v>-18800</v>
      </c>
      <c r="G946">
        <v>6540</v>
      </c>
      <c r="H946">
        <v>5740</v>
      </c>
    </row>
    <row r="947" spans="1:8" x14ac:dyDescent="0.25">
      <c r="A947" t="s">
        <v>91</v>
      </c>
      <c r="B947" t="s">
        <v>91</v>
      </c>
      <c r="C947" t="s">
        <v>92</v>
      </c>
      <c r="D947">
        <v>1990</v>
      </c>
      <c r="E947">
        <v>732460</v>
      </c>
      <c r="F947">
        <v>1851690</v>
      </c>
      <c r="G947">
        <v>311890</v>
      </c>
      <c r="H947">
        <v>2907390</v>
      </c>
    </row>
    <row r="948" spans="1:8" x14ac:dyDescent="0.25">
      <c r="A948" t="s">
        <v>91</v>
      </c>
      <c r="B948" t="s">
        <v>91</v>
      </c>
      <c r="C948" t="s">
        <v>92</v>
      </c>
      <c r="D948">
        <v>1991</v>
      </c>
      <c r="E948">
        <v>745190</v>
      </c>
      <c r="F948">
        <v>1980380</v>
      </c>
      <c r="G948">
        <v>318530</v>
      </c>
      <c r="H948">
        <v>3058520</v>
      </c>
    </row>
    <row r="949" spans="1:8" x14ac:dyDescent="0.25">
      <c r="A949" t="s">
        <v>91</v>
      </c>
      <c r="B949" t="s">
        <v>91</v>
      </c>
      <c r="C949" t="s">
        <v>92</v>
      </c>
      <c r="D949">
        <v>1992</v>
      </c>
      <c r="E949">
        <v>753780</v>
      </c>
      <c r="F949">
        <v>2096380</v>
      </c>
      <c r="G949">
        <v>323930</v>
      </c>
      <c r="H949">
        <v>3193870</v>
      </c>
    </row>
    <row r="950" spans="1:8" x14ac:dyDescent="0.25">
      <c r="A950" t="s">
        <v>91</v>
      </c>
      <c r="B950" t="s">
        <v>91</v>
      </c>
      <c r="C950" t="s">
        <v>92</v>
      </c>
      <c r="D950">
        <v>1993</v>
      </c>
      <c r="E950">
        <v>759690</v>
      </c>
      <c r="F950">
        <v>2321780</v>
      </c>
      <c r="G950">
        <v>314430</v>
      </c>
      <c r="H950">
        <v>3415630</v>
      </c>
    </row>
    <row r="951" spans="1:8" x14ac:dyDescent="0.25">
      <c r="A951" t="s">
        <v>91</v>
      </c>
      <c r="B951" t="s">
        <v>91</v>
      </c>
      <c r="C951" t="s">
        <v>92</v>
      </c>
      <c r="D951">
        <v>1994</v>
      </c>
      <c r="E951">
        <v>775780</v>
      </c>
      <c r="F951">
        <v>2442180</v>
      </c>
      <c r="G951">
        <v>327559.99999999901</v>
      </c>
      <c r="H951">
        <v>3567610</v>
      </c>
    </row>
    <row r="952" spans="1:8" x14ac:dyDescent="0.25">
      <c r="A952" t="s">
        <v>91</v>
      </c>
      <c r="B952" t="s">
        <v>91</v>
      </c>
      <c r="C952" t="s">
        <v>92</v>
      </c>
      <c r="D952">
        <v>1995</v>
      </c>
      <c r="E952">
        <v>800580</v>
      </c>
      <c r="F952">
        <v>2763180</v>
      </c>
      <c r="G952">
        <v>369880</v>
      </c>
      <c r="H952">
        <v>3957400</v>
      </c>
    </row>
    <row r="953" spans="1:8" x14ac:dyDescent="0.25">
      <c r="A953" t="s">
        <v>91</v>
      </c>
      <c r="B953" t="s">
        <v>91</v>
      </c>
      <c r="C953" t="s">
        <v>92</v>
      </c>
      <c r="D953">
        <v>1996</v>
      </c>
      <c r="E953">
        <v>824730</v>
      </c>
      <c r="F953">
        <v>2743240</v>
      </c>
      <c r="G953">
        <v>394910</v>
      </c>
      <c r="H953">
        <v>3992870</v>
      </c>
    </row>
    <row r="954" spans="1:8" x14ac:dyDescent="0.25">
      <c r="A954" t="s">
        <v>91</v>
      </c>
      <c r="B954" t="s">
        <v>91</v>
      </c>
      <c r="C954" t="s">
        <v>92</v>
      </c>
      <c r="D954">
        <v>1997</v>
      </c>
      <c r="E954">
        <v>792620</v>
      </c>
      <c r="F954">
        <v>2806800</v>
      </c>
      <c r="G954">
        <v>367440</v>
      </c>
      <c r="H954">
        <v>3999550</v>
      </c>
    </row>
    <row r="955" spans="1:8" x14ac:dyDescent="0.25">
      <c r="A955" t="s">
        <v>91</v>
      </c>
      <c r="B955" t="s">
        <v>91</v>
      </c>
      <c r="C955" t="s">
        <v>92</v>
      </c>
      <c r="D955">
        <v>1998</v>
      </c>
      <c r="E955">
        <v>814880</v>
      </c>
      <c r="F955">
        <v>2910360</v>
      </c>
      <c r="G955">
        <v>376110</v>
      </c>
      <c r="H955">
        <v>4139560</v>
      </c>
    </row>
    <row r="956" spans="1:8" x14ac:dyDescent="0.25">
      <c r="A956" t="s">
        <v>91</v>
      </c>
      <c r="B956" t="s">
        <v>91</v>
      </c>
      <c r="C956" t="s">
        <v>92</v>
      </c>
      <c r="D956">
        <v>1999</v>
      </c>
      <c r="E956">
        <v>826630</v>
      </c>
      <c r="F956">
        <v>2827390</v>
      </c>
      <c r="G956">
        <v>392570</v>
      </c>
      <c r="H956">
        <v>4090040</v>
      </c>
    </row>
    <row r="957" spans="1:8" x14ac:dyDescent="0.25">
      <c r="A957" t="s">
        <v>91</v>
      </c>
      <c r="B957" t="s">
        <v>91</v>
      </c>
      <c r="C957" t="s">
        <v>92</v>
      </c>
      <c r="D957">
        <v>2000</v>
      </c>
      <c r="E957">
        <v>830669.99999999895</v>
      </c>
      <c r="F957">
        <v>3022450</v>
      </c>
      <c r="G957">
        <v>385440</v>
      </c>
      <c r="H957">
        <v>4290009.9999999991</v>
      </c>
    </row>
    <row r="958" spans="1:8" x14ac:dyDescent="0.25">
      <c r="A958" t="s">
        <v>91</v>
      </c>
      <c r="B958" t="s">
        <v>91</v>
      </c>
      <c r="C958" t="s">
        <v>92</v>
      </c>
      <c r="D958">
        <v>2001</v>
      </c>
      <c r="E958">
        <v>825109.99999999895</v>
      </c>
      <c r="F958">
        <v>3187580</v>
      </c>
      <c r="G958">
        <v>387530</v>
      </c>
      <c r="H958">
        <v>4467890</v>
      </c>
    </row>
    <row r="959" spans="1:8" x14ac:dyDescent="0.25">
      <c r="A959" t="s">
        <v>91</v>
      </c>
      <c r="B959" t="s">
        <v>91</v>
      </c>
      <c r="C959" t="s">
        <v>92</v>
      </c>
      <c r="D959">
        <v>2002</v>
      </c>
      <c r="E959">
        <v>820800</v>
      </c>
      <c r="F959">
        <v>3469080</v>
      </c>
      <c r="G959">
        <v>406660</v>
      </c>
      <c r="H959">
        <v>4780370</v>
      </c>
    </row>
    <row r="960" spans="1:8" x14ac:dyDescent="0.25">
      <c r="A960" t="s">
        <v>91</v>
      </c>
      <c r="B960" t="s">
        <v>91</v>
      </c>
      <c r="C960" t="s">
        <v>92</v>
      </c>
      <c r="D960">
        <v>2003</v>
      </c>
      <c r="E960">
        <v>820660</v>
      </c>
      <c r="F960">
        <v>4074180</v>
      </c>
      <c r="G960">
        <v>410200</v>
      </c>
      <c r="H960">
        <v>5402870</v>
      </c>
    </row>
    <row r="961" spans="1:8" x14ac:dyDescent="0.25">
      <c r="A961" t="s">
        <v>91</v>
      </c>
      <c r="B961" t="s">
        <v>91</v>
      </c>
      <c r="C961" t="s">
        <v>92</v>
      </c>
      <c r="D961">
        <v>2004</v>
      </c>
      <c r="E961">
        <v>832660</v>
      </c>
      <c r="F961">
        <v>4782850</v>
      </c>
      <c r="G961">
        <v>421540</v>
      </c>
      <c r="H961">
        <v>6154959.9999999991</v>
      </c>
    </row>
    <row r="962" spans="1:8" x14ac:dyDescent="0.25">
      <c r="A962" t="s">
        <v>91</v>
      </c>
      <c r="B962" t="s">
        <v>91</v>
      </c>
      <c r="C962" t="s">
        <v>92</v>
      </c>
      <c r="D962">
        <v>2005</v>
      </c>
      <c r="E962">
        <v>839330</v>
      </c>
      <c r="F962">
        <v>5478920</v>
      </c>
      <c r="G962">
        <v>428870</v>
      </c>
      <c r="H962">
        <v>6883110</v>
      </c>
    </row>
    <row r="963" spans="1:8" x14ac:dyDescent="0.25">
      <c r="A963" t="s">
        <v>91</v>
      </c>
      <c r="B963" t="s">
        <v>91</v>
      </c>
      <c r="C963" t="s">
        <v>92</v>
      </c>
      <c r="D963">
        <v>2006</v>
      </c>
      <c r="E963">
        <v>884560</v>
      </c>
      <c r="F963">
        <v>6034770</v>
      </c>
      <c r="G963">
        <v>440420</v>
      </c>
      <c r="H963">
        <v>7514660</v>
      </c>
    </row>
    <row r="964" spans="1:8" x14ac:dyDescent="0.25">
      <c r="A964" t="s">
        <v>91</v>
      </c>
      <c r="B964" t="s">
        <v>91</v>
      </c>
      <c r="C964" t="s">
        <v>92</v>
      </c>
      <c r="D964">
        <v>2007</v>
      </c>
      <c r="E964">
        <v>923610</v>
      </c>
      <c r="F964">
        <v>6590750</v>
      </c>
      <c r="G964">
        <v>449390</v>
      </c>
      <c r="H964">
        <v>8136559.9999999991</v>
      </c>
    </row>
    <row r="965" spans="1:8" x14ac:dyDescent="0.25">
      <c r="A965" t="s">
        <v>91</v>
      </c>
      <c r="B965" t="s">
        <v>91</v>
      </c>
      <c r="C965" t="s">
        <v>92</v>
      </c>
      <c r="D965">
        <v>2008</v>
      </c>
      <c r="E965">
        <v>978950</v>
      </c>
      <c r="F965">
        <v>6797530</v>
      </c>
      <c r="G965">
        <v>467010</v>
      </c>
      <c r="H965">
        <v>8430220</v>
      </c>
    </row>
    <row r="966" spans="1:8" x14ac:dyDescent="0.25">
      <c r="A966" t="s">
        <v>91</v>
      </c>
      <c r="B966" t="s">
        <v>91</v>
      </c>
      <c r="C966" t="s">
        <v>92</v>
      </c>
      <c r="D966">
        <v>2009</v>
      </c>
      <c r="E966">
        <v>1026000</v>
      </c>
      <c r="F966">
        <v>7316400</v>
      </c>
      <c r="G966">
        <v>478850</v>
      </c>
      <c r="H966">
        <v>9025190</v>
      </c>
    </row>
    <row r="967" spans="1:8" x14ac:dyDescent="0.25">
      <c r="A967" t="s">
        <v>91</v>
      </c>
      <c r="B967" t="s">
        <v>91</v>
      </c>
      <c r="C967" t="s">
        <v>92</v>
      </c>
      <c r="D967">
        <v>2010</v>
      </c>
      <c r="E967">
        <v>1077210</v>
      </c>
      <c r="F967">
        <v>8035560</v>
      </c>
      <c r="G967">
        <v>493230</v>
      </c>
      <c r="H967">
        <v>9832140</v>
      </c>
    </row>
    <row r="968" spans="1:8" x14ac:dyDescent="0.25">
      <c r="A968" t="s">
        <v>91</v>
      </c>
      <c r="B968" t="s">
        <v>91</v>
      </c>
      <c r="C968" t="s">
        <v>92</v>
      </c>
      <c r="D968">
        <v>2011</v>
      </c>
      <c r="E968">
        <v>1121710</v>
      </c>
      <c r="F968">
        <v>8962640</v>
      </c>
      <c r="G968">
        <v>499860</v>
      </c>
      <c r="H968">
        <v>10828300</v>
      </c>
    </row>
    <row r="969" spans="1:8" x14ac:dyDescent="0.25">
      <c r="A969" t="s">
        <v>91</v>
      </c>
      <c r="B969" t="s">
        <v>91</v>
      </c>
      <c r="C969" t="s">
        <v>92</v>
      </c>
      <c r="D969">
        <v>2012</v>
      </c>
      <c r="E969">
        <v>1166640</v>
      </c>
      <c r="F969">
        <v>9217370</v>
      </c>
      <c r="G969">
        <v>510880</v>
      </c>
      <c r="H969">
        <v>11153620</v>
      </c>
    </row>
    <row r="970" spans="1:8" x14ac:dyDescent="0.25">
      <c r="A970" t="s">
        <v>91</v>
      </c>
      <c r="B970" t="s">
        <v>91</v>
      </c>
      <c r="C970" t="s">
        <v>92</v>
      </c>
      <c r="D970">
        <v>2013</v>
      </c>
      <c r="E970">
        <v>1195910</v>
      </c>
      <c r="F970">
        <v>9627100</v>
      </c>
      <c r="G970">
        <v>524100</v>
      </c>
      <c r="H970">
        <v>11615640</v>
      </c>
    </row>
    <row r="971" spans="1:8" x14ac:dyDescent="0.25">
      <c r="A971" t="s">
        <v>91</v>
      </c>
      <c r="B971" t="s">
        <v>91</v>
      </c>
      <c r="C971" t="s">
        <v>92</v>
      </c>
      <c r="D971">
        <v>2014</v>
      </c>
      <c r="E971">
        <v>1225980</v>
      </c>
      <c r="F971">
        <v>9593180</v>
      </c>
      <c r="G971">
        <v>536940</v>
      </c>
      <c r="H971">
        <v>11636930</v>
      </c>
    </row>
    <row r="972" spans="1:8" x14ac:dyDescent="0.25">
      <c r="A972" t="s">
        <v>91</v>
      </c>
      <c r="B972" t="s">
        <v>91</v>
      </c>
      <c r="C972" t="s">
        <v>92</v>
      </c>
      <c r="D972">
        <v>2015</v>
      </c>
      <c r="E972">
        <v>1258200</v>
      </c>
      <c r="F972">
        <v>9524490</v>
      </c>
      <c r="G972">
        <v>552980</v>
      </c>
      <c r="H972">
        <v>11637210</v>
      </c>
    </row>
    <row r="973" spans="1:8" x14ac:dyDescent="0.25">
      <c r="A973" t="s">
        <v>91</v>
      </c>
      <c r="B973" t="s">
        <v>91</v>
      </c>
      <c r="C973" t="s">
        <v>92</v>
      </c>
      <c r="D973">
        <v>2016</v>
      </c>
      <c r="E973">
        <v>1264910</v>
      </c>
      <c r="F973">
        <v>9501230</v>
      </c>
      <c r="G973">
        <v>556990</v>
      </c>
      <c r="H973">
        <v>11633970</v>
      </c>
    </row>
    <row r="974" spans="1:8" x14ac:dyDescent="0.25">
      <c r="A974" t="s">
        <v>93</v>
      </c>
      <c r="B974" t="s">
        <v>93</v>
      </c>
      <c r="C974" t="s">
        <v>94</v>
      </c>
      <c r="D974">
        <v>1990</v>
      </c>
      <c r="E974">
        <v>58680</v>
      </c>
      <c r="F974">
        <v>196490</v>
      </c>
      <c r="G974">
        <v>18210</v>
      </c>
      <c r="H974">
        <v>275460</v>
      </c>
    </row>
    <row r="975" spans="1:8" x14ac:dyDescent="0.25">
      <c r="A975" t="s">
        <v>93</v>
      </c>
      <c r="B975" t="s">
        <v>93</v>
      </c>
      <c r="C975" t="s">
        <v>94</v>
      </c>
      <c r="D975">
        <v>1991</v>
      </c>
      <c r="E975">
        <v>58700</v>
      </c>
      <c r="F975">
        <v>198170</v>
      </c>
      <c r="G975">
        <v>18210</v>
      </c>
      <c r="H975">
        <v>277290</v>
      </c>
    </row>
    <row r="976" spans="1:8" x14ac:dyDescent="0.25">
      <c r="A976" t="s">
        <v>93</v>
      </c>
      <c r="B976" t="s">
        <v>93</v>
      </c>
      <c r="C976" t="s">
        <v>94</v>
      </c>
      <c r="D976">
        <v>1992</v>
      </c>
      <c r="E976">
        <v>59730</v>
      </c>
      <c r="F976">
        <v>200700</v>
      </c>
      <c r="G976">
        <v>18190</v>
      </c>
      <c r="H976">
        <v>281030</v>
      </c>
    </row>
    <row r="977" spans="1:8" x14ac:dyDescent="0.25">
      <c r="A977" t="s">
        <v>93</v>
      </c>
      <c r="B977" t="s">
        <v>93</v>
      </c>
      <c r="C977" t="s">
        <v>94</v>
      </c>
      <c r="D977">
        <v>1993</v>
      </c>
      <c r="E977">
        <v>60840</v>
      </c>
      <c r="F977">
        <v>203270</v>
      </c>
      <c r="G977">
        <v>18530</v>
      </c>
      <c r="H977">
        <v>284960</v>
      </c>
    </row>
    <row r="978" spans="1:8" x14ac:dyDescent="0.25">
      <c r="A978" t="s">
        <v>93</v>
      </c>
      <c r="B978" t="s">
        <v>93</v>
      </c>
      <c r="C978" t="s">
        <v>94</v>
      </c>
      <c r="D978">
        <v>1994</v>
      </c>
      <c r="E978">
        <v>61960</v>
      </c>
      <c r="F978">
        <v>203790</v>
      </c>
      <c r="G978">
        <v>18810</v>
      </c>
      <c r="H978">
        <v>287420</v>
      </c>
    </row>
    <row r="979" spans="1:8" x14ac:dyDescent="0.25">
      <c r="A979" t="s">
        <v>93</v>
      </c>
      <c r="B979" t="s">
        <v>93</v>
      </c>
      <c r="C979" t="s">
        <v>94</v>
      </c>
      <c r="D979">
        <v>1995</v>
      </c>
      <c r="E979">
        <v>62360</v>
      </c>
      <c r="F979">
        <v>206470</v>
      </c>
      <c r="G979">
        <v>18790</v>
      </c>
      <c r="H979">
        <v>290700</v>
      </c>
    </row>
    <row r="980" spans="1:8" x14ac:dyDescent="0.25">
      <c r="A980" t="s">
        <v>93</v>
      </c>
      <c r="B980" t="s">
        <v>93</v>
      </c>
      <c r="C980" t="s">
        <v>94</v>
      </c>
      <c r="D980">
        <v>1996</v>
      </c>
      <c r="E980">
        <v>62119.999999999993</v>
      </c>
      <c r="F980">
        <v>204190</v>
      </c>
      <c r="G980">
        <v>18330</v>
      </c>
      <c r="H980">
        <v>287740</v>
      </c>
    </row>
    <row r="981" spans="1:8" x14ac:dyDescent="0.25">
      <c r="A981" t="s">
        <v>93</v>
      </c>
      <c r="B981" t="s">
        <v>93</v>
      </c>
      <c r="C981" t="s">
        <v>94</v>
      </c>
      <c r="D981">
        <v>1997</v>
      </c>
      <c r="E981">
        <v>62200</v>
      </c>
      <c r="F981">
        <v>208550</v>
      </c>
      <c r="G981">
        <v>18450</v>
      </c>
      <c r="H981">
        <v>292600</v>
      </c>
    </row>
    <row r="982" spans="1:8" x14ac:dyDescent="0.25">
      <c r="A982" t="s">
        <v>93</v>
      </c>
      <c r="B982" t="s">
        <v>93</v>
      </c>
      <c r="C982" t="s">
        <v>94</v>
      </c>
      <c r="D982">
        <v>1998</v>
      </c>
      <c r="E982">
        <v>62960</v>
      </c>
      <c r="F982">
        <v>208999.99999999988</v>
      </c>
      <c r="G982">
        <v>18769.999999999898</v>
      </c>
      <c r="H982">
        <v>294069.99999999988</v>
      </c>
    </row>
    <row r="983" spans="1:8" x14ac:dyDescent="0.25">
      <c r="A983" t="s">
        <v>93</v>
      </c>
      <c r="B983" t="s">
        <v>93</v>
      </c>
      <c r="C983" t="s">
        <v>94</v>
      </c>
      <c r="D983">
        <v>1999</v>
      </c>
      <c r="E983">
        <v>61460</v>
      </c>
      <c r="F983">
        <v>201830</v>
      </c>
      <c r="G983">
        <v>18060</v>
      </c>
      <c r="H983">
        <v>284700</v>
      </c>
    </row>
    <row r="984" spans="1:8" x14ac:dyDescent="0.25">
      <c r="A984" t="s">
        <v>93</v>
      </c>
      <c r="B984" t="s">
        <v>93</v>
      </c>
      <c r="C984" t="s">
        <v>94</v>
      </c>
      <c r="D984">
        <v>2000</v>
      </c>
      <c r="E984">
        <v>62580</v>
      </c>
      <c r="F984">
        <v>203820</v>
      </c>
      <c r="G984">
        <v>18650</v>
      </c>
      <c r="H984">
        <v>288660</v>
      </c>
    </row>
    <row r="985" spans="1:8" x14ac:dyDescent="0.25">
      <c r="A985" t="s">
        <v>93</v>
      </c>
      <c r="B985" t="s">
        <v>93</v>
      </c>
      <c r="C985" t="s">
        <v>94</v>
      </c>
      <c r="D985">
        <v>2001</v>
      </c>
      <c r="E985">
        <v>63770</v>
      </c>
      <c r="F985">
        <v>225170</v>
      </c>
      <c r="G985">
        <v>18979.999999999898</v>
      </c>
      <c r="H985">
        <v>312160</v>
      </c>
    </row>
    <row r="986" spans="1:8" x14ac:dyDescent="0.25">
      <c r="A986" t="s">
        <v>93</v>
      </c>
      <c r="B986" t="s">
        <v>93</v>
      </c>
      <c r="C986" t="s">
        <v>94</v>
      </c>
      <c r="D986">
        <v>2002</v>
      </c>
      <c r="E986">
        <v>64320</v>
      </c>
      <c r="F986">
        <v>223450</v>
      </c>
      <c r="G986">
        <v>19230</v>
      </c>
      <c r="H986">
        <v>311100</v>
      </c>
    </row>
    <row r="987" spans="1:8" x14ac:dyDescent="0.25">
      <c r="A987" t="s">
        <v>93</v>
      </c>
      <c r="B987" t="s">
        <v>93</v>
      </c>
      <c r="C987" t="s">
        <v>94</v>
      </c>
      <c r="D987">
        <v>2003</v>
      </c>
      <c r="E987">
        <v>67970</v>
      </c>
      <c r="F987">
        <v>228040</v>
      </c>
      <c r="G987">
        <v>20230</v>
      </c>
      <c r="H987">
        <v>320530</v>
      </c>
    </row>
    <row r="988" spans="1:8" x14ac:dyDescent="0.25">
      <c r="A988" t="s">
        <v>93</v>
      </c>
      <c r="B988" t="s">
        <v>93</v>
      </c>
      <c r="C988" t="s">
        <v>94</v>
      </c>
      <c r="D988">
        <v>2004</v>
      </c>
      <c r="E988">
        <v>69930</v>
      </c>
      <c r="F988">
        <v>227120</v>
      </c>
      <c r="G988">
        <v>20840</v>
      </c>
      <c r="H988">
        <v>322680</v>
      </c>
    </row>
    <row r="989" spans="1:8" x14ac:dyDescent="0.25">
      <c r="A989" t="s">
        <v>93</v>
      </c>
      <c r="B989" t="s">
        <v>93</v>
      </c>
      <c r="C989" t="s">
        <v>94</v>
      </c>
      <c r="D989">
        <v>2005</v>
      </c>
      <c r="E989">
        <v>67640</v>
      </c>
      <c r="F989">
        <v>226290</v>
      </c>
      <c r="G989">
        <v>20580</v>
      </c>
      <c r="H989">
        <v>319240</v>
      </c>
    </row>
    <row r="990" spans="1:8" x14ac:dyDescent="0.25">
      <c r="A990" t="s">
        <v>93</v>
      </c>
      <c r="B990" t="s">
        <v>93</v>
      </c>
      <c r="C990" t="s">
        <v>94</v>
      </c>
      <c r="D990">
        <v>2006</v>
      </c>
      <c r="E990">
        <v>68520</v>
      </c>
      <c r="F990">
        <v>218920</v>
      </c>
      <c r="G990">
        <v>21100</v>
      </c>
      <c r="H990">
        <v>314130</v>
      </c>
    </row>
    <row r="991" spans="1:8" x14ac:dyDescent="0.25">
      <c r="A991" t="s">
        <v>93</v>
      </c>
      <c r="B991" t="s">
        <v>93</v>
      </c>
      <c r="C991" t="s">
        <v>94</v>
      </c>
      <c r="D991">
        <v>2007</v>
      </c>
      <c r="E991">
        <v>72320</v>
      </c>
      <c r="F991">
        <v>220990</v>
      </c>
      <c r="G991">
        <v>23090</v>
      </c>
      <c r="H991">
        <v>321910</v>
      </c>
    </row>
    <row r="992" spans="1:8" x14ac:dyDescent="0.25">
      <c r="A992" t="s">
        <v>93</v>
      </c>
      <c r="B992" t="s">
        <v>93</v>
      </c>
      <c r="C992" t="s">
        <v>94</v>
      </c>
      <c r="D992">
        <v>2008</v>
      </c>
      <c r="E992">
        <v>71950</v>
      </c>
      <c r="F992">
        <v>221330</v>
      </c>
      <c r="G992">
        <v>21800</v>
      </c>
      <c r="H992">
        <v>321129.99999999988</v>
      </c>
    </row>
    <row r="993" spans="1:8" x14ac:dyDescent="0.25">
      <c r="A993" t="s">
        <v>93</v>
      </c>
      <c r="B993" t="s">
        <v>93</v>
      </c>
      <c r="C993" t="s">
        <v>94</v>
      </c>
      <c r="D993">
        <v>2009</v>
      </c>
      <c r="E993">
        <v>72490</v>
      </c>
      <c r="F993">
        <v>224270</v>
      </c>
      <c r="G993">
        <v>21980</v>
      </c>
      <c r="H993">
        <v>325140</v>
      </c>
    </row>
    <row r="994" spans="1:8" x14ac:dyDescent="0.25">
      <c r="A994" t="s">
        <v>93</v>
      </c>
      <c r="B994" t="s">
        <v>93</v>
      </c>
      <c r="C994" t="s">
        <v>94</v>
      </c>
      <c r="D994">
        <v>2010</v>
      </c>
      <c r="E994">
        <v>74420</v>
      </c>
      <c r="F994">
        <v>225750</v>
      </c>
      <c r="G994">
        <v>22430</v>
      </c>
      <c r="H994">
        <v>330020</v>
      </c>
    </row>
    <row r="995" spans="1:8" x14ac:dyDescent="0.25">
      <c r="A995" t="s">
        <v>93</v>
      </c>
      <c r="B995" t="s">
        <v>93</v>
      </c>
      <c r="C995" t="s">
        <v>94</v>
      </c>
      <c r="D995">
        <v>2011</v>
      </c>
      <c r="E995">
        <v>72300</v>
      </c>
      <c r="F995">
        <v>86530</v>
      </c>
      <c r="G995">
        <v>21770</v>
      </c>
      <c r="H995">
        <v>188800</v>
      </c>
    </row>
    <row r="996" spans="1:8" x14ac:dyDescent="0.25">
      <c r="A996" t="s">
        <v>93</v>
      </c>
      <c r="B996" t="s">
        <v>93</v>
      </c>
      <c r="C996" t="s">
        <v>94</v>
      </c>
      <c r="D996">
        <v>2012</v>
      </c>
      <c r="E996">
        <v>70520</v>
      </c>
      <c r="F996">
        <v>86700</v>
      </c>
      <c r="G996">
        <v>21370</v>
      </c>
      <c r="H996">
        <v>189080</v>
      </c>
    </row>
    <row r="997" spans="1:8" x14ac:dyDescent="0.25">
      <c r="A997" t="s">
        <v>93</v>
      </c>
      <c r="B997" t="s">
        <v>93</v>
      </c>
      <c r="C997" t="s">
        <v>94</v>
      </c>
      <c r="D997">
        <v>2013</v>
      </c>
      <c r="E997">
        <v>70860</v>
      </c>
      <c r="F997">
        <v>97250</v>
      </c>
      <c r="G997">
        <v>19890</v>
      </c>
      <c r="H997">
        <v>196100</v>
      </c>
    </row>
    <row r="998" spans="1:8" x14ac:dyDescent="0.25">
      <c r="A998" t="s">
        <v>93</v>
      </c>
      <c r="B998" t="s">
        <v>93</v>
      </c>
      <c r="C998" t="s">
        <v>94</v>
      </c>
      <c r="D998">
        <v>2014</v>
      </c>
      <c r="E998">
        <v>72620</v>
      </c>
      <c r="F998">
        <v>102750</v>
      </c>
      <c r="G998">
        <v>20790</v>
      </c>
      <c r="H998">
        <v>205440</v>
      </c>
    </row>
    <row r="999" spans="1:8" x14ac:dyDescent="0.25">
      <c r="A999" t="s">
        <v>93</v>
      </c>
      <c r="B999" t="s">
        <v>93</v>
      </c>
      <c r="C999" t="s">
        <v>94</v>
      </c>
      <c r="D999">
        <v>2015</v>
      </c>
      <c r="E999">
        <v>72709.999999999898</v>
      </c>
      <c r="F999">
        <v>101610</v>
      </c>
      <c r="G999">
        <v>20440</v>
      </c>
      <c r="H999">
        <v>204520</v>
      </c>
    </row>
    <row r="1000" spans="1:8" x14ac:dyDescent="0.25">
      <c r="A1000" t="s">
        <v>93</v>
      </c>
      <c r="B1000" t="s">
        <v>93</v>
      </c>
      <c r="C1000" t="s">
        <v>94</v>
      </c>
      <c r="D1000">
        <v>2016</v>
      </c>
      <c r="E1000">
        <v>79050</v>
      </c>
      <c r="F1000">
        <v>126460</v>
      </c>
      <c r="G1000">
        <v>21320</v>
      </c>
      <c r="H1000">
        <v>237289.99999999988</v>
      </c>
    </row>
    <row r="1001" spans="1:8" x14ac:dyDescent="0.25">
      <c r="A1001" t="s">
        <v>95</v>
      </c>
      <c r="B1001" t="s">
        <v>96</v>
      </c>
      <c r="C1001" t="s">
        <v>97</v>
      </c>
      <c r="D1001">
        <v>1990</v>
      </c>
      <c r="E1001">
        <v>160</v>
      </c>
      <c r="F1001">
        <v>60</v>
      </c>
      <c r="G1001">
        <v>40</v>
      </c>
      <c r="H1001">
        <v>270</v>
      </c>
    </row>
    <row r="1002" spans="1:8" x14ac:dyDescent="0.25">
      <c r="A1002" t="s">
        <v>95</v>
      </c>
      <c r="B1002" t="s">
        <v>96</v>
      </c>
      <c r="C1002" t="s">
        <v>97</v>
      </c>
      <c r="D1002">
        <v>1991</v>
      </c>
      <c r="E1002">
        <v>160</v>
      </c>
      <c r="F1002">
        <v>60</v>
      </c>
      <c r="G1002">
        <v>40</v>
      </c>
      <c r="H1002">
        <v>270</v>
      </c>
    </row>
    <row r="1003" spans="1:8" x14ac:dyDescent="0.25">
      <c r="A1003" t="s">
        <v>95</v>
      </c>
      <c r="B1003" t="s">
        <v>96</v>
      </c>
      <c r="C1003" t="s">
        <v>97</v>
      </c>
      <c r="D1003">
        <v>1992</v>
      </c>
      <c r="E1003">
        <v>160</v>
      </c>
      <c r="F1003">
        <v>60</v>
      </c>
      <c r="G1003">
        <v>40</v>
      </c>
      <c r="H1003">
        <v>270</v>
      </c>
    </row>
    <row r="1004" spans="1:8" x14ac:dyDescent="0.25">
      <c r="A1004" t="s">
        <v>95</v>
      </c>
      <c r="B1004" t="s">
        <v>96</v>
      </c>
      <c r="C1004" t="s">
        <v>97</v>
      </c>
      <c r="D1004">
        <v>1993</v>
      </c>
      <c r="E1004">
        <v>170</v>
      </c>
      <c r="F1004">
        <v>60</v>
      </c>
      <c r="G1004">
        <v>40</v>
      </c>
      <c r="H1004">
        <v>280</v>
      </c>
    </row>
    <row r="1005" spans="1:8" x14ac:dyDescent="0.25">
      <c r="A1005" t="s">
        <v>95</v>
      </c>
      <c r="B1005" t="s">
        <v>96</v>
      </c>
      <c r="C1005" t="s">
        <v>97</v>
      </c>
      <c r="D1005">
        <v>1994</v>
      </c>
      <c r="E1005">
        <v>180</v>
      </c>
      <c r="F1005">
        <v>60</v>
      </c>
      <c r="G1005">
        <v>40</v>
      </c>
      <c r="H1005">
        <v>280</v>
      </c>
    </row>
    <row r="1006" spans="1:8" x14ac:dyDescent="0.25">
      <c r="A1006" t="s">
        <v>95</v>
      </c>
      <c r="B1006" t="s">
        <v>96</v>
      </c>
      <c r="C1006" t="s">
        <v>97</v>
      </c>
      <c r="D1006">
        <v>1995</v>
      </c>
      <c r="E1006">
        <v>180</v>
      </c>
      <c r="F1006">
        <v>60</v>
      </c>
      <c r="G1006">
        <v>40</v>
      </c>
      <c r="H1006">
        <v>280</v>
      </c>
    </row>
    <row r="1007" spans="1:8" x14ac:dyDescent="0.25">
      <c r="A1007" t="s">
        <v>95</v>
      </c>
      <c r="B1007" t="s">
        <v>96</v>
      </c>
      <c r="C1007" t="s">
        <v>97</v>
      </c>
      <c r="D1007">
        <v>1996</v>
      </c>
      <c r="E1007">
        <v>180</v>
      </c>
      <c r="F1007">
        <v>60</v>
      </c>
      <c r="G1007">
        <v>40</v>
      </c>
      <c r="H1007">
        <v>290</v>
      </c>
    </row>
    <row r="1008" spans="1:8" x14ac:dyDescent="0.25">
      <c r="A1008" t="s">
        <v>95</v>
      </c>
      <c r="B1008" t="s">
        <v>96</v>
      </c>
      <c r="C1008" t="s">
        <v>97</v>
      </c>
      <c r="D1008">
        <v>1997</v>
      </c>
      <c r="E1008">
        <v>190</v>
      </c>
      <c r="F1008">
        <v>60</v>
      </c>
      <c r="G1008">
        <v>40</v>
      </c>
      <c r="H1008">
        <v>290</v>
      </c>
    </row>
    <row r="1009" spans="1:8" x14ac:dyDescent="0.25">
      <c r="A1009" t="s">
        <v>95</v>
      </c>
      <c r="B1009" t="s">
        <v>96</v>
      </c>
      <c r="C1009" t="s">
        <v>97</v>
      </c>
      <c r="D1009">
        <v>1998</v>
      </c>
      <c r="E1009">
        <v>190</v>
      </c>
      <c r="F1009">
        <v>60</v>
      </c>
      <c r="G1009">
        <v>50</v>
      </c>
      <c r="H1009">
        <v>300</v>
      </c>
    </row>
    <row r="1010" spans="1:8" x14ac:dyDescent="0.25">
      <c r="A1010" t="s">
        <v>95</v>
      </c>
      <c r="B1010" t="s">
        <v>96</v>
      </c>
      <c r="C1010" t="s">
        <v>97</v>
      </c>
      <c r="D1010">
        <v>1999</v>
      </c>
      <c r="E1010">
        <v>190</v>
      </c>
      <c r="F1010">
        <v>60</v>
      </c>
      <c r="G1010">
        <v>50</v>
      </c>
      <c r="H1010">
        <v>300</v>
      </c>
    </row>
    <row r="1011" spans="1:8" x14ac:dyDescent="0.25">
      <c r="A1011" t="s">
        <v>95</v>
      </c>
      <c r="B1011" t="s">
        <v>96</v>
      </c>
      <c r="C1011" t="s">
        <v>97</v>
      </c>
      <c r="D1011">
        <v>2000</v>
      </c>
      <c r="E1011">
        <v>170</v>
      </c>
      <c r="F1011">
        <v>60</v>
      </c>
      <c r="G1011">
        <v>40</v>
      </c>
      <c r="H1011">
        <v>280</v>
      </c>
    </row>
    <row r="1012" spans="1:8" x14ac:dyDescent="0.25">
      <c r="A1012" t="s">
        <v>95</v>
      </c>
      <c r="B1012" t="s">
        <v>96</v>
      </c>
      <c r="C1012" t="s">
        <v>97</v>
      </c>
      <c r="D1012">
        <v>2001</v>
      </c>
      <c r="E1012">
        <v>180</v>
      </c>
      <c r="F1012">
        <v>80</v>
      </c>
      <c r="G1012">
        <v>50</v>
      </c>
      <c r="H1012">
        <v>310</v>
      </c>
    </row>
    <row r="1013" spans="1:8" x14ac:dyDescent="0.25">
      <c r="A1013" t="s">
        <v>95</v>
      </c>
      <c r="B1013" t="s">
        <v>96</v>
      </c>
      <c r="C1013" t="s">
        <v>97</v>
      </c>
      <c r="D1013">
        <v>2002</v>
      </c>
      <c r="E1013">
        <v>190</v>
      </c>
      <c r="F1013">
        <v>80</v>
      </c>
      <c r="G1013">
        <v>50</v>
      </c>
      <c r="H1013">
        <v>310</v>
      </c>
    </row>
    <row r="1014" spans="1:8" x14ac:dyDescent="0.25">
      <c r="A1014" t="s">
        <v>95</v>
      </c>
      <c r="B1014" t="s">
        <v>96</v>
      </c>
      <c r="C1014" t="s">
        <v>97</v>
      </c>
      <c r="D1014">
        <v>2003</v>
      </c>
      <c r="E1014">
        <v>180</v>
      </c>
      <c r="F1014">
        <v>80</v>
      </c>
      <c r="G1014">
        <v>40</v>
      </c>
      <c r="H1014">
        <v>310</v>
      </c>
    </row>
    <row r="1015" spans="1:8" x14ac:dyDescent="0.25">
      <c r="A1015" t="s">
        <v>95</v>
      </c>
      <c r="B1015" t="s">
        <v>96</v>
      </c>
      <c r="C1015" t="s">
        <v>97</v>
      </c>
      <c r="D1015">
        <v>2004</v>
      </c>
      <c r="E1015">
        <v>180</v>
      </c>
      <c r="F1015">
        <v>80</v>
      </c>
      <c r="G1015">
        <v>40</v>
      </c>
      <c r="H1015">
        <v>320</v>
      </c>
    </row>
    <row r="1016" spans="1:8" x14ac:dyDescent="0.25">
      <c r="A1016" t="s">
        <v>95</v>
      </c>
      <c r="B1016" t="s">
        <v>96</v>
      </c>
      <c r="C1016" t="s">
        <v>97</v>
      </c>
      <c r="D1016">
        <v>2005</v>
      </c>
      <c r="E1016">
        <v>240</v>
      </c>
      <c r="F1016">
        <v>80</v>
      </c>
      <c r="G1016">
        <v>60</v>
      </c>
      <c r="H1016">
        <v>390</v>
      </c>
    </row>
    <row r="1017" spans="1:8" x14ac:dyDescent="0.25">
      <c r="A1017" t="s">
        <v>95</v>
      </c>
      <c r="B1017" t="s">
        <v>96</v>
      </c>
      <c r="C1017" t="s">
        <v>97</v>
      </c>
      <c r="D1017">
        <v>2006</v>
      </c>
      <c r="E1017">
        <v>200</v>
      </c>
      <c r="F1017">
        <v>70</v>
      </c>
      <c r="G1017">
        <v>40</v>
      </c>
      <c r="H1017">
        <v>330</v>
      </c>
    </row>
    <row r="1018" spans="1:8" x14ac:dyDescent="0.25">
      <c r="A1018" t="s">
        <v>95</v>
      </c>
      <c r="B1018" t="s">
        <v>96</v>
      </c>
      <c r="C1018" t="s">
        <v>97</v>
      </c>
      <c r="D1018">
        <v>2007</v>
      </c>
      <c r="E1018">
        <v>180</v>
      </c>
      <c r="F1018">
        <v>70</v>
      </c>
      <c r="G1018">
        <v>50</v>
      </c>
      <c r="H1018">
        <v>320</v>
      </c>
    </row>
    <row r="1019" spans="1:8" x14ac:dyDescent="0.25">
      <c r="A1019" t="s">
        <v>95</v>
      </c>
      <c r="B1019" t="s">
        <v>96</v>
      </c>
      <c r="C1019" t="s">
        <v>97</v>
      </c>
      <c r="D1019">
        <v>2008</v>
      </c>
      <c r="E1019">
        <v>200</v>
      </c>
      <c r="F1019">
        <v>70</v>
      </c>
      <c r="G1019">
        <v>60</v>
      </c>
      <c r="H1019">
        <v>340</v>
      </c>
    </row>
    <row r="1020" spans="1:8" x14ac:dyDescent="0.25">
      <c r="A1020" t="s">
        <v>95</v>
      </c>
      <c r="B1020" t="s">
        <v>96</v>
      </c>
      <c r="C1020" t="s">
        <v>97</v>
      </c>
      <c r="D1020">
        <v>2009</v>
      </c>
      <c r="E1020">
        <v>210</v>
      </c>
      <c r="F1020">
        <v>70</v>
      </c>
      <c r="G1020">
        <v>50</v>
      </c>
      <c r="H1020">
        <v>340</v>
      </c>
    </row>
    <row r="1021" spans="1:8" x14ac:dyDescent="0.25">
      <c r="A1021" t="s">
        <v>95</v>
      </c>
      <c r="B1021" t="s">
        <v>96</v>
      </c>
      <c r="C1021" t="s">
        <v>97</v>
      </c>
      <c r="D1021">
        <v>2010</v>
      </c>
      <c r="E1021">
        <v>220</v>
      </c>
      <c r="F1021">
        <v>70</v>
      </c>
      <c r="G1021">
        <v>60</v>
      </c>
      <c r="H1021">
        <v>340</v>
      </c>
    </row>
    <row r="1022" spans="1:8" x14ac:dyDescent="0.25">
      <c r="A1022" t="s">
        <v>95</v>
      </c>
      <c r="B1022" t="s">
        <v>96</v>
      </c>
      <c r="C1022" t="s">
        <v>97</v>
      </c>
      <c r="D1022">
        <v>2011</v>
      </c>
      <c r="E1022">
        <v>240</v>
      </c>
      <c r="F1022">
        <v>70</v>
      </c>
      <c r="G1022">
        <v>60</v>
      </c>
      <c r="H1022">
        <v>360</v>
      </c>
    </row>
    <row r="1023" spans="1:8" x14ac:dyDescent="0.25">
      <c r="A1023" t="s">
        <v>95</v>
      </c>
      <c r="B1023" t="s">
        <v>96</v>
      </c>
      <c r="C1023" t="s">
        <v>97</v>
      </c>
      <c r="D1023">
        <v>2012</v>
      </c>
      <c r="E1023">
        <v>250</v>
      </c>
      <c r="F1023">
        <v>70</v>
      </c>
      <c r="G1023">
        <v>60</v>
      </c>
      <c r="H1023">
        <v>370</v>
      </c>
    </row>
    <row r="1024" spans="1:8" x14ac:dyDescent="0.25">
      <c r="A1024" t="s">
        <v>95</v>
      </c>
      <c r="B1024" t="s">
        <v>96</v>
      </c>
      <c r="C1024" t="s">
        <v>97</v>
      </c>
      <c r="D1024">
        <v>2013</v>
      </c>
      <c r="E1024">
        <v>250</v>
      </c>
      <c r="F1024">
        <v>70</v>
      </c>
      <c r="G1024">
        <v>60</v>
      </c>
      <c r="H1024">
        <v>370</v>
      </c>
    </row>
    <row r="1025" spans="1:8" x14ac:dyDescent="0.25">
      <c r="A1025" t="s">
        <v>95</v>
      </c>
      <c r="B1025" t="s">
        <v>96</v>
      </c>
      <c r="C1025" t="s">
        <v>97</v>
      </c>
      <c r="D1025">
        <v>2014</v>
      </c>
      <c r="E1025">
        <v>260</v>
      </c>
      <c r="F1025">
        <v>70</v>
      </c>
      <c r="G1025">
        <v>60</v>
      </c>
      <c r="H1025">
        <v>380</v>
      </c>
    </row>
    <row r="1026" spans="1:8" x14ac:dyDescent="0.25">
      <c r="A1026" t="s">
        <v>95</v>
      </c>
      <c r="B1026" t="s">
        <v>96</v>
      </c>
      <c r="C1026" t="s">
        <v>97</v>
      </c>
      <c r="D1026">
        <v>2015</v>
      </c>
      <c r="E1026">
        <v>280</v>
      </c>
      <c r="F1026">
        <v>70</v>
      </c>
      <c r="G1026">
        <v>60</v>
      </c>
      <c r="H1026">
        <v>420</v>
      </c>
    </row>
    <row r="1027" spans="1:8" x14ac:dyDescent="0.25">
      <c r="A1027" t="s">
        <v>95</v>
      </c>
      <c r="B1027" t="s">
        <v>96</v>
      </c>
      <c r="C1027" t="s">
        <v>97</v>
      </c>
      <c r="D1027">
        <v>2016</v>
      </c>
      <c r="E1027">
        <v>290</v>
      </c>
      <c r="F1027">
        <v>70</v>
      </c>
      <c r="G1027">
        <v>60</v>
      </c>
      <c r="H1027">
        <v>420</v>
      </c>
    </row>
    <row r="1028" spans="1:8" x14ac:dyDescent="0.25">
      <c r="A1028" t="s">
        <v>98</v>
      </c>
      <c r="B1028" t="s">
        <v>98</v>
      </c>
      <c r="C1028" t="s">
        <v>99</v>
      </c>
      <c r="D1028">
        <v>1990</v>
      </c>
      <c r="E1028">
        <v>8940</v>
      </c>
      <c r="F1028">
        <v>26110</v>
      </c>
      <c r="G1028">
        <v>2990</v>
      </c>
      <c r="H1028">
        <v>38139.999999999993</v>
      </c>
    </row>
    <row r="1029" spans="1:8" x14ac:dyDescent="0.25">
      <c r="A1029" t="s">
        <v>98</v>
      </c>
      <c r="B1029" t="s">
        <v>98</v>
      </c>
      <c r="C1029" t="s">
        <v>99</v>
      </c>
      <c r="D1029">
        <v>1991</v>
      </c>
      <c r="E1029">
        <v>8920</v>
      </c>
      <c r="F1029">
        <v>28400</v>
      </c>
      <c r="G1029">
        <v>3000</v>
      </c>
      <c r="H1029">
        <v>40409.999999999993</v>
      </c>
    </row>
    <row r="1030" spans="1:8" x14ac:dyDescent="0.25">
      <c r="A1030" t="s">
        <v>98</v>
      </c>
      <c r="B1030" t="s">
        <v>98</v>
      </c>
      <c r="C1030" t="s">
        <v>99</v>
      </c>
      <c r="D1030">
        <v>1992</v>
      </c>
      <c r="E1030">
        <v>8890</v>
      </c>
      <c r="F1030">
        <v>28310</v>
      </c>
      <c r="G1030">
        <v>3000</v>
      </c>
      <c r="H1030">
        <v>40300</v>
      </c>
    </row>
    <row r="1031" spans="1:8" x14ac:dyDescent="0.25">
      <c r="A1031" t="s">
        <v>98</v>
      </c>
      <c r="B1031" t="s">
        <v>98</v>
      </c>
      <c r="C1031" t="s">
        <v>99</v>
      </c>
      <c r="D1031">
        <v>1993</v>
      </c>
      <c r="E1031">
        <v>8870</v>
      </c>
      <c r="F1031">
        <v>28310</v>
      </c>
      <c r="G1031">
        <v>3000</v>
      </c>
      <c r="H1031">
        <v>40270</v>
      </c>
    </row>
    <row r="1032" spans="1:8" x14ac:dyDescent="0.25">
      <c r="A1032" t="s">
        <v>98</v>
      </c>
      <c r="B1032" t="s">
        <v>98</v>
      </c>
      <c r="C1032" t="s">
        <v>99</v>
      </c>
      <c r="D1032">
        <v>1994</v>
      </c>
      <c r="E1032">
        <v>8840</v>
      </c>
      <c r="F1032">
        <v>28100</v>
      </c>
      <c r="G1032">
        <v>3010</v>
      </c>
      <c r="H1032">
        <v>40060</v>
      </c>
    </row>
    <row r="1033" spans="1:8" x14ac:dyDescent="0.25">
      <c r="A1033" t="s">
        <v>98</v>
      </c>
      <c r="B1033" t="s">
        <v>98</v>
      </c>
      <c r="C1033" t="s">
        <v>99</v>
      </c>
      <c r="D1033">
        <v>1995</v>
      </c>
      <c r="E1033">
        <v>8870</v>
      </c>
      <c r="F1033">
        <v>28200</v>
      </c>
      <c r="G1033">
        <v>3010</v>
      </c>
      <c r="H1033">
        <v>40200</v>
      </c>
    </row>
    <row r="1034" spans="1:8" x14ac:dyDescent="0.25">
      <c r="A1034" t="s">
        <v>98</v>
      </c>
      <c r="B1034" t="s">
        <v>98</v>
      </c>
      <c r="C1034" t="s">
        <v>99</v>
      </c>
      <c r="D1034">
        <v>1996</v>
      </c>
      <c r="E1034">
        <v>1950</v>
      </c>
      <c r="F1034">
        <v>17090</v>
      </c>
      <c r="G1034">
        <v>1060</v>
      </c>
      <c r="H1034">
        <v>20230</v>
      </c>
    </row>
    <row r="1035" spans="1:8" x14ac:dyDescent="0.25">
      <c r="A1035" t="s">
        <v>98</v>
      </c>
      <c r="B1035" t="s">
        <v>98</v>
      </c>
      <c r="C1035" t="s">
        <v>99</v>
      </c>
      <c r="D1035">
        <v>1997</v>
      </c>
      <c r="E1035">
        <v>2040</v>
      </c>
      <c r="F1035">
        <v>17700</v>
      </c>
      <c r="G1035">
        <v>1070</v>
      </c>
      <c r="H1035">
        <v>20960</v>
      </c>
    </row>
    <row r="1036" spans="1:8" x14ac:dyDescent="0.25">
      <c r="A1036" t="s">
        <v>98</v>
      </c>
      <c r="B1036" t="s">
        <v>98</v>
      </c>
      <c r="C1036" t="s">
        <v>99</v>
      </c>
      <c r="D1036">
        <v>1998</v>
      </c>
      <c r="E1036">
        <v>1980</v>
      </c>
      <c r="F1036">
        <v>17550</v>
      </c>
      <c r="G1036">
        <v>1070</v>
      </c>
      <c r="H1036">
        <v>20750</v>
      </c>
    </row>
    <row r="1037" spans="1:8" x14ac:dyDescent="0.25">
      <c r="A1037" t="s">
        <v>98</v>
      </c>
      <c r="B1037" t="s">
        <v>98</v>
      </c>
      <c r="C1037" t="s">
        <v>99</v>
      </c>
      <c r="D1037">
        <v>1999</v>
      </c>
      <c r="E1037">
        <v>2070</v>
      </c>
      <c r="F1037">
        <v>17290</v>
      </c>
      <c r="G1037">
        <v>1080</v>
      </c>
      <c r="H1037">
        <v>20620</v>
      </c>
    </row>
    <row r="1038" spans="1:8" x14ac:dyDescent="0.25">
      <c r="A1038" t="s">
        <v>98</v>
      </c>
      <c r="B1038" t="s">
        <v>98</v>
      </c>
      <c r="C1038" t="s">
        <v>99</v>
      </c>
      <c r="D1038">
        <v>2000</v>
      </c>
      <c r="E1038">
        <v>1830</v>
      </c>
      <c r="F1038">
        <v>16900</v>
      </c>
      <c r="G1038">
        <v>940</v>
      </c>
      <c r="H1038">
        <v>19880</v>
      </c>
    </row>
    <row r="1039" spans="1:8" x14ac:dyDescent="0.25">
      <c r="A1039" t="s">
        <v>98</v>
      </c>
      <c r="B1039" t="s">
        <v>98</v>
      </c>
      <c r="C1039" t="s">
        <v>99</v>
      </c>
      <c r="D1039">
        <v>2001</v>
      </c>
      <c r="E1039">
        <v>3650</v>
      </c>
      <c r="F1039">
        <v>21630</v>
      </c>
      <c r="G1039">
        <v>1240</v>
      </c>
      <c r="H1039">
        <v>26740</v>
      </c>
    </row>
    <row r="1040" spans="1:8" x14ac:dyDescent="0.25">
      <c r="A1040" t="s">
        <v>98</v>
      </c>
      <c r="B1040" t="s">
        <v>98</v>
      </c>
      <c r="C1040" t="s">
        <v>99</v>
      </c>
      <c r="D1040">
        <v>2002</v>
      </c>
      <c r="E1040">
        <v>3240</v>
      </c>
      <c r="F1040">
        <v>18160</v>
      </c>
      <c r="G1040">
        <v>1470</v>
      </c>
      <c r="H1040">
        <v>23060</v>
      </c>
    </row>
    <row r="1041" spans="1:8" x14ac:dyDescent="0.25">
      <c r="A1041" t="s">
        <v>98</v>
      </c>
      <c r="B1041" t="s">
        <v>98</v>
      </c>
      <c r="C1041" t="s">
        <v>99</v>
      </c>
      <c r="D1041">
        <v>2003</v>
      </c>
      <c r="E1041">
        <v>7090</v>
      </c>
      <c r="F1041">
        <v>26010</v>
      </c>
      <c r="G1041">
        <v>2510</v>
      </c>
      <c r="H1041">
        <v>35810</v>
      </c>
    </row>
    <row r="1042" spans="1:8" x14ac:dyDescent="0.25">
      <c r="A1042" t="s">
        <v>98</v>
      </c>
      <c r="B1042" t="s">
        <v>98</v>
      </c>
      <c r="C1042" t="s">
        <v>99</v>
      </c>
      <c r="D1042">
        <v>2004</v>
      </c>
      <c r="E1042">
        <v>9680</v>
      </c>
      <c r="F1042">
        <v>27030</v>
      </c>
      <c r="G1042">
        <v>3250</v>
      </c>
      <c r="H1042">
        <v>40160</v>
      </c>
    </row>
    <row r="1043" spans="1:8" x14ac:dyDescent="0.25">
      <c r="A1043" t="s">
        <v>98</v>
      </c>
      <c r="B1043" t="s">
        <v>98</v>
      </c>
      <c r="C1043" t="s">
        <v>99</v>
      </c>
      <c r="D1043">
        <v>2005</v>
      </c>
      <c r="E1043">
        <v>12350</v>
      </c>
      <c r="F1043">
        <v>34950</v>
      </c>
      <c r="G1043">
        <v>3830</v>
      </c>
      <c r="H1043">
        <v>51360</v>
      </c>
    </row>
    <row r="1044" spans="1:8" x14ac:dyDescent="0.25">
      <c r="A1044" t="s">
        <v>98</v>
      </c>
      <c r="B1044" t="s">
        <v>98</v>
      </c>
      <c r="C1044" t="s">
        <v>99</v>
      </c>
      <c r="D1044">
        <v>2006</v>
      </c>
      <c r="E1044">
        <v>12220</v>
      </c>
      <c r="F1044">
        <v>31420</v>
      </c>
      <c r="G1044">
        <v>3940</v>
      </c>
      <c r="H1044">
        <v>47820</v>
      </c>
    </row>
    <row r="1045" spans="1:8" x14ac:dyDescent="0.25">
      <c r="A1045" t="s">
        <v>98</v>
      </c>
      <c r="B1045" t="s">
        <v>98</v>
      </c>
      <c r="C1045" t="s">
        <v>99</v>
      </c>
      <c r="D1045">
        <v>2007</v>
      </c>
      <c r="E1045">
        <v>11710</v>
      </c>
      <c r="F1045">
        <v>27570</v>
      </c>
      <c r="G1045">
        <v>3920</v>
      </c>
      <c r="H1045">
        <v>43560</v>
      </c>
    </row>
    <row r="1046" spans="1:8" x14ac:dyDescent="0.25">
      <c r="A1046" t="s">
        <v>98</v>
      </c>
      <c r="B1046" t="s">
        <v>98</v>
      </c>
      <c r="C1046" t="s">
        <v>99</v>
      </c>
      <c r="D1046">
        <v>2008</v>
      </c>
      <c r="E1046">
        <v>10000</v>
      </c>
      <c r="F1046">
        <v>24250</v>
      </c>
      <c r="G1046">
        <v>3459.99999999999</v>
      </c>
      <c r="H1046">
        <v>38100</v>
      </c>
    </row>
    <row r="1047" spans="1:8" x14ac:dyDescent="0.25">
      <c r="A1047" t="s">
        <v>98</v>
      </c>
      <c r="B1047" t="s">
        <v>98</v>
      </c>
      <c r="C1047" t="s">
        <v>99</v>
      </c>
      <c r="D1047">
        <v>2009</v>
      </c>
      <c r="E1047">
        <v>8670</v>
      </c>
      <c r="F1047">
        <v>23670</v>
      </c>
      <c r="G1047">
        <v>3100</v>
      </c>
      <c r="H1047">
        <v>35850</v>
      </c>
    </row>
    <row r="1048" spans="1:8" x14ac:dyDescent="0.25">
      <c r="A1048" t="s">
        <v>98</v>
      </c>
      <c r="B1048" t="s">
        <v>98</v>
      </c>
      <c r="C1048" t="s">
        <v>99</v>
      </c>
      <c r="D1048">
        <v>2010</v>
      </c>
      <c r="E1048">
        <v>10040</v>
      </c>
      <c r="F1048">
        <v>29630</v>
      </c>
      <c r="G1048">
        <v>3230</v>
      </c>
      <c r="H1048">
        <v>43220</v>
      </c>
    </row>
    <row r="1049" spans="1:8" x14ac:dyDescent="0.25">
      <c r="A1049" t="s">
        <v>98</v>
      </c>
      <c r="B1049" t="s">
        <v>98</v>
      </c>
      <c r="C1049" t="s">
        <v>99</v>
      </c>
      <c r="D1049">
        <v>2011</v>
      </c>
      <c r="E1049">
        <v>12760</v>
      </c>
      <c r="F1049">
        <v>35020</v>
      </c>
      <c r="G1049">
        <v>3789.99999999999</v>
      </c>
      <c r="H1049">
        <v>52050</v>
      </c>
    </row>
    <row r="1050" spans="1:8" x14ac:dyDescent="0.25">
      <c r="A1050" t="s">
        <v>98</v>
      </c>
      <c r="B1050" t="s">
        <v>98</v>
      </c>
      <c r="C1050" t="s">
        <v>99</v>
      </c>
      <c r="D1050">
        <v>2012</v>
      </c>
      <c r="E1050">
        <v>11800</v>
      </c>
      <c r="F1050">
        <v>33570</v>
      </c>
      <c r="G1050">
        <v>3540</v>
      </c>
      <c r="H1050">
        <v>49320</v>
      </c>
    </row>
    <row r="1051" spans="1:8" x14ac:dyDescent="0.25">
      <c r="A1051" t="s">
        <v>98</v>
      </c>
      <c r="B1051" t="s">
        <v>98</v>
      </c>
      <c r="C1051" t="s">
        <v>99</v>
      </c>
      <c r="D1051">
        <v>2013</v>
      </c>
      <c r="E1051">
        <v>12950</v>
      </c>
      <c r="F1051">
        <v>33690</v>
      </c>
      <c r="G1051">
        <v>3930</v>
      </c>
      <c r="H1051">
        <v>51040</v>
      </c>
    </row>
    <row r="1052" spans="1:8" x14ac:dyDescent="0.25">
      <c r="A1052" t="s">
        <v>98</v>
      </c>
      <c r="B1052" t="s">
        <v>98</v>
      </c>
      <c r="C1052" t="s">
        <v>99</v>
      </c>
      <c r="D1052">
        <v>2014</v>
      </c>
      <c r="E1052">
        <v>7259.99999999999</v>
      </c>
      <c r="F1052">
        <v>21930</v>
      </c>
      <c r="G1052">
        <v>2710</v>
      </c>
      <c r="H1052">
        <v>32400</v>
      </c>
    </row>
    <row r="1053" spans="1:8" x14ac:dyDescent="0.25">
      <c r="A1053" t="s">
        <v>98</v>
      </c>
      <c r="B1053" t="s">
        <v>98</v>
      </c>
      <c r="C1053" t="s">
        <v>99</v>
      </c>
      <c r="D1053">
        <v>2015</v>
      </c>
      <c r="E1053">
        <v>11960</v>
      </c>
      <c r="F1053">
        <v>31840</v>
      </c>
      <c r="G1053">
        <v>3750</v>
      </c>
      <c r="H1053">
        <v>48100</v>
      </c>
    </row>
    <row r="1054" spans="1:8" x14ac:dyDescent="0.25">
      <c r="A1054" t="s">
        <v>98</v>
      </c>
      <c r="B1054" t="s">
        <v>98</v>
      </c>
      <c r="C1054" t="s">
        <v>99</v>
      </c>
      <c r="D1054">
        <v>2016</v>
      </c>
      <c r="E1054">
        <v>12930</v>
      </c>
      <c r="F1054">
        <v>32460</v>
      </c>
      <c r="G1054">
        <v>4000</v>
      </c>
      <c r="H1054">
        <v>49970</v>
      </c>
    </row>
    <row r="1055" spans="1:8" x14ac:dyDescent="0.25">
      <c r="A1055" t="s">
        <v>100</v>
      </c>
      <c r="B1055" t="s">
        <v>101</v>
      </c>
      <c r="C1055" t="s">
        <v>102</v>
      </c>
      <c r="D1055">
        <v>1990</v>
      </c>
      <c r="E1055">
        <v>10</v>
      </c>
      <c r="F1055">
        <v>-50</v>
      </c>
      <c r="G1055">
        <v>0</v>
      </c>
      <c r="H1055">
        <v>-40</v>
      </c>
    </row>
    <row r="1056" spans="1:8" x14ac:dyDescent="0.25">
      <c r="A1056" t="s">
        <v>100</v>
      </c>
      <c r="B1056" t="s">
        <v>101</v>
      </c>
      <c r="C1056" t="s">
        <v>102</v>
      </c>
      <c r="D1056">
        <v>1991</v>
      </c>
      <c r="E1056">
        <v>10</v>
      </c>
      <c r="F1056">
        <v>-50</v>
      </c>
      <c r="G1056">
        <v>0</v>
      </c>
      <c r="H1056">
        <v>-40</v>
      </c>
    </row>
    <row r="1057" spans="1:8" x14ac:dyDescent="0.25">
      <c r="A1057" t="s">
        <v>100</v>
      </c>
      <c r="B1057" t="s">
        <v>101</v>
      </c>
      <c r="C1057" t="s">
        <v>102</v>
      </c>
      <c r="D1057">
        <v>1992</v>
      </c>
      <c r="E1057">
        <v>10</v>
      </c>
      <c r="F1057">
        <v>-50</v>
      </c>
      <c r="G1057">
        <v>0</v>
      </c>
      <c r="H1057">
        <v>-40</v>
      </c>
    </row>
    <row r="1058" spans="1:8" x14ac:dyDescent="0.25">
      <c r="A1058" t="s">
        <v>100</v>
      </c>
      <c r="B1058" t="s">
        <v>101</v>
      </c>
      <c r="C1058" t="s">
        <v>102</v>
      </c>
      <c r="D1058">
        <v>1993</v>
      </c>
      <c r="E1058">
        <v>10</v>
      </c>
      <c r="F1058">
        <v>-50</v>
      </c>
      <c r="G1058">
        <v>0</v>
      </c>
      <c r="H1058">
        <v>-40</v>
      </c>
    </row>
    <row r="1059" spans="1:8" x14ac:dyDescent="0.25">
      <c r="A1059" t="s">
        <v>100</v>
      </c>
      <c r="B1059" t="s">
        <v>101</v>
      </c>
      <c r="C1059" t="s">
        <v>102</v>
      </c>
      <c r="D1059">
        <v>1994</v>
      </c>
      <c r="E1059">
        <v>10</v>
      </c>
      <c r="F1059">
        <v>-50</v>
      </c>
      <c r="G1059">
        <v>0</v>
      </c>
      <c r="H1059">
        <v>-30</v>
      </c>
    </row>
    <row r="1060" spans="1:8" x14ac:dyDescent="0.25">
      <c r="A1060" t="s">
        <v>100</v>
      </c>
      <c r="B1060" t="s">
        <v>101</v>
      </c>
      <c r="C1060" t="s">
        <v>102</v>
      </c>
      <c r="D1060">
        <v>1995</v>
      </c>
      <c r="E1060">
        <v>10</v>
      </c>
      <c r="F1060">
        <v>-50</v>
      </c>
      <c r="G1060">
        <v>0</v>
      </c>
      <c r="H1060">
        <v>-30</v>
      </c>
    </row>
    <row r="1061" spans="1:8" x14ac:dyDescent="0.25">
      <c r="A1061" t="s">
        <v>100</v>
      </c>
      <c r="B1061" t="s">
        <v>101</v>
      </c>
      <c r="C1061" t="s">
        <v>102</v>
      </c>
      <c r="D1061">
        <v>1996</v>
      </c>
      <c r="E1061">
        <v>20</v>
      </c>
      <c r="F1061">
        <v>-50</v>
      </c>
      <c r="G1061">
        <v>0</v>
      </c>
      <c r="H1061">
        <v>-30</v>
      </c>
    </row>
    <row r="1062" spans="1:8" x14ac:dyDescent="0.25">
      <c r="A1062" t="s">
        <v>100</v>
      </c>
      <c r="B1062" t="s">
        <v>101</v>
      </c>
      <c r="C1062" t="s">
        <v>102</v>
      </c>
      <c r="D1062">
        <v>1997</v>
      </c>
      <c r="E1062">
        <v>20</v>
      </c>
      <c r="F1062">
        <v>-50</v>
      </c>
      <c r="G1062">
        <v>0</v>
      </c>
      <c r="H1062">
        <v>-30</v>
      </c>
    </row>
    <row r="1063" spans="1:8" x14ac:dyDescent="0.25">
      <c r="A1063" t="s">
        <v>100</v>
      </c>
      <c r="B1063" t="s">
        <v>101</v>
      </c>
      <c r="C1063" t="s">
        <v>102</v>
      </c>
      <c r="D1063">
        <v>1998</v>
      </c>
      <c r="E1063">
        <v>20</v>
      </c>
      <c r="F1063">
        <v>-50</v>
      </c>
      <c r="G1063">
        <v>0</v>
      </c>
      <c r="H1063">
        <v>-30</v>
      </c>
    </row>
    <row r="1064" spans="1:8" x14ac:dyDescent="0.25">
      <c r="A1064" t="s">
        <v>100</v>
      </c>
      <c r="B1064" t="s">
        <v>101</v>
      </c>
      <c r="C1064" t="s">
        <v>102</v>
      </c>
      <c r="D1064">
        <v>1999</v>
      </c>
      <c r="E1064">
        <v>10</v>
      </c>
      <c r="F1064">
        <v>-50</v>
      </c>
      <c r="G1064">
        <v>0</v>
      </c>
      <c r="H1064">
        <v>-30</v>
      </c>
    </row>
    <row r="1065" spans="1:8" x14ac:dyDescent="0.25">
      <c r="A1065" t="s">
        <v>100</v>
      </c>
      <c r="B1065" t="s">
        <v>101</v>
      </c>
      <c r="C1065" t="s">
        <v>102</v>
      </c>
      <c r="D1065">
        <v>2000</v>
      </c>
      <c r="E1065">
        <v>10</v>
      </c>
      <c r="F1065">
        <v>-50</v>
      </c>
      <c r="G1065">
        <v>0</v>
      </c>
      <c r="H1065">
        <v>-30</v>
      </c>
    </row>
    <row r="1066" spans="1:8" x14ac:dyDescent="0.25">
      <c r="A1066" t="s">
        <v>100</v>
      </c>
      <c r="B1066" t="s">
        <v>101</v>
      </c>
      <c r="C1066" t="s">
        <v>102</v>
      </c>
      <c r="D1066">
        <v>2001</v>
      </c>
      <c r="E1066">
        <v>10</v>
      </c>
      <c r="F1066">
        <v>-10</v>
      </c>
      <c r="G1066">
        <v>0</v>
      </c>
      <c r="H1066">
        <v>10</v>
      </c>
    </row>
    <row r="1067" spans="1:8" x14ac:dyDescent="0.25">
      <c r="A1067" t="s">
        <v>100</v>
      </c>
      <c r="B1067" t="s">
        <v>101</v>
      </c>
      <c r="C1067" t="s">
        <v>102</v>
      </c>
      <c r="D1067">
        <v>2002</v>
      </c>
      <c r="E1067">
        <v>10</v>
      </c>
      <c r="F1067">
        <v>-10</v>
      </c>
      <c r="G1067">
        <v>0</v>
      </c>
      <c r="H1067">
        <v>0</v>
      </c>
    </row>
    <row r="1068" spans="1:8" x14ac:dyDescent="0.25">
      <c r="A1068" t="s">
        <v>100</v>
      </c>
      <c r="B1068" t="s">
        <v>101</v>
      </c>
      <c r="C1068" t="s">
        <v>102</v>
      </c>
      <c r="D1068">
        <v>2003</v>
      </c>
      <c r="E1068">
        <v>10</v>
      </c>
      <c r="F1068">
        <v>-10</v>
      </c>
      <c r="G1068">
        <v>0</v>
      </c>
      <c r="H1068">
        <v>0</v>
      </c>
    </row>
    <row r="1069" spans="1:8" x14ac:dyDescent="0.25">
      <c r="A1069" t="s">
        <v>100</v>
      </c>
      <c r="B1069" t="s">
        <v>101</v>
      </c>
      <c r="C1069" t="s">
        <v>102</v>
      </c>
      <c r="D1069">
        <v>2004</v>
      </c>
      <c r="E1069">
        <v>10</v>
      </c>
      <c r="F1069">
        <v>-10</v>
      </c>
      <c r="G1069">
        <v>0</v>
      </c>
      <c r="H1069">
        <v>10</v>
      </c>
    </row>
    <row r="1070" spans="1:8" x14ac:dyDescent="0.25">
      <c r="A1070" t="s">
        <v>100</v>
      </c>
      <c r="B1070" t="s">
        <v>101</v>
      </c>
      <c r="C1070" t="s">
        <v>102</v>
      </c>
      <c r="D1070">
        <v>2005</v>
      </c>
      <c r="E1070">
        <v>10</v>
      </c>
      <c r="F1070">
        <v>-10</v>
      </c>
      <c r="G1070">
        <v>0</v>
      </c>
      <c r="H1070">
        <v>10</v>
      </c>
    </row>
    <row r="1071" spans="1:8" x14ac:dyDescent="0.25">
      <c r="A1071" t="s">
        <v>100</v>
      </c>
      <c r="B1071" t="s">
        <v>101</v>
      </c>
      <c r="C1071" t="s">
        <v>102</v>
      </c>
      <c r="D1071">
        <v>2006</v>
      </c>
      <c r="E1071">
        <v>10</v>
      </c>
      <c r="F1071">
        <v>-50</v>
      </c>
      <c r="G1071">
        <v>0</v>
      </c>
      <c r="H1071">
        <v>-30</v>
      </c>
    </row>
    <row r="1072" spans="1:8" x14ac:dyDescent="0.25">
      <c r="A1072" t="s">
        <v>100</v>
      </c>
      <c r="B1072" t="s">
        <v>101</v>
      </c>
      <c r="C1072" t="s">
        <v>102</v>
      </c>
      <c r="D1072">
        <v>2007</v>
      </c>
      <c r="E1072">
        <v>10</v>
      </c>
      <c r="F1072">
        <v>-50</v>
      </c>
      <c r="G1072">
        <v>0</v>
      </c>
      <c r="H1072">
        <v>-30</v>
      </c>
    </row>
    <row r="1073" spans="1:8" x14ac:dyDescent="0.25">
      <c r="A1073" t="s">
        <v>100</v>
      </c>
      <c r="B1073" t="s">
        <v>101</v>
      </c>
      <c r="C1073" t="s">
        <v>102</v>
      </c>
      <c r="D1073">
        <v>2008</v>
      </c>
      <c r="E1073">
        <v>10</v>
      </c>
      <c r="F1073">
        <v>-50</v>
      </c>
      <c r="G1073">
        <v>0</v>
      </c>
      <c r="H1073">
        <v>-30</v>
      </c>
    </row>
    <row r="1074" spans="1:8" x14ac:dyDescent="0.25">
      <c r="A1074" t="s">
        <v>100</v>
      </c>
      <c r="B1074" t="s">
        <v>101</v>
      </c>
      <c r="C1074" t="s">
        <v>102</v>
      </c>
      <c r="D1074">
        <v>2009</v>
      </c>
      <c r="E1074">
        <v>10</v>
      </c>
      <c r="F1074">
        <v>-50</v>
      </c>
      <c r="G1074">
        <v>0</v>
      </c>
      <c r="H1074">
        <v>-30</v>
      </c>
    </row>
    <row r="1075" spans="1:8" x14ac:dyDescent="0.25">
      <c r="A1075" t="s">
        <v>100</v>
      </c>
      <c r="B1075" t="s">
        <v>101</v>
      </c>
      <c r="C1075" t="s">
        <v>102</v>
      </c>
      <c r="D1075">
        <v>2010</v>
      </c>
      <c r="E1075">
        <v>10</v>
      </c>
      <c r="F1075">
        <v>-50</v>
      </c>
      <c r="G1075">
        <v>0</v>
      </c>
      <c r="H1075">
        <v>-30</v>
      </c>
    </row>
    <row r="1076" spans="1:8" x14ac:dyDescent="0.25">
      <c r="A1076" t="s">
        <v>100</v>
      </c>
      <c r="B1076" t="s">
        <v>101</v>
      </c>
      <c r="C1076" t="s">
        <v>102</v>
      </c>
      <c r="D1076">
        <v>2011</v>
      </c>
      <c r="E1076">
        <v>10</v>
      </c>
      <c r="F1076">
        <v>0</v>
      </c>
      <c r="G1076">
        <v>0</v>
      </c>
      <c r="H1076">
        <v>20</v>
      </c>
    </row>
    <row r="1077" spans="1:8" x14ac:dyDescent="0.25">
      <c r="A1077" t="s">
        <v>100</v>
      </c>
      <c r="B1077" t="s">
        <v>101</v>
      </c>
      <c r="C1077" t="s">
        <v>102</v>
      </c>
      <c r="D1077">
        <v>2012</v>
      </c>
      <c r="E1077">
        <v>10</v>
      </c>
      <c r="F1077">
        <v>0</v>
      </c>
      <c r="G1077">
        <v>0</v>
      </c>
      <c r="H1077">
        <v>20</v>
      </c>
    </row>
    <row r="1078" spans="1:8" x14ac:dyDescent="0.25">
      <c r="A1078" t="s">
        <v>100</v>
      </c>
      <c r="B1078" t="s">
        <v>101</v>
      </c>
      <c r="C1078" t="s">
        <v>102</v>
      </c>
      <c r="D1078">
        <v>2013</v>
      </c>
      <c r="E1078">
        <v>10</v>
      </c>
      <c r="F1078">
        <v>0</v>
      </c>
      <c r="G1078">
        <v>0</v>
      </c>
      <c r="H1078">
        <v>20</v>
      </c>
    </row>
    <row r="1079" spans="1:8" x14ac:dyDescent="0.25">
      <c r="A1079" t="s">
        <v>100</v>
      </c>
      <c r="B1079" t="s">
        <v>101</v>
      </c>
      <c r="C1079" t="s">
        <v>102</v>
      </c>
      <c r="D1079">
        <v>2014</v>
      </c>
      <c r="E1079">
        <v>10</v>
      </c>
      <c r="F1079">
        <v>0</v>
      </c>
      <c r="G1079">
        <v>0</v>
      </c>
      <c r="H1079">
        <v>20</v>
      </c>
    </row>
    <row r="1080" spans="1:8" x14ac:dyDescent="0.25">
      <c r="A1080" t="s">
        <v>100</v>
      </c>
      <c r="B1080" t="s">
        <v>101</v>
      </c>
      <c r="C1080" t="s">
        <v>102</v>
      </c>
      <c r="D1080">
        <v>2015</v>
      </c>
      <c r="E1080">
        <v>10</v>
      </c>
      <c r="F1080">
        <v>0</v>
      </c>
      <c r="G1080">
        <v>0</v>
      </c>
      <c r="H1080">
        <v>20</v>
      </c>
    </row>
    <row r="1081" spans="1:8" x14ac:dyDescent="0.25">
      <c r="A1081" t="s">
        <v>100</v>
      </c>
      <c r="B1081" t="s">
        <v>101</v>
      </c>
      <c r="C1081" t="s">
        <v>102</v>
      </c>
      <c r="D1081">
        <v>2016</v>
      </c>
      <c r="E1081">
        <v>10</v>
      </c>
      <c r="F1081">
        <v>0</v>
      </c>
      <c r="G1081">
        <v>0</v>
      </c>
      <c r="H1081">
        <v>20</v>
      </c>
    </row>
    <row r="1082" spans="1:8" x14ac:dyDescent="0.25">
      <c r="A1082" t="s">
        <v>103</v>
      </c>
      <c r="B1082" t="s">
        <v>103</v>
      </c>
      <c r="C1082" t="s">
        <v>104</v>
      </c>
      <c r="D1082">
        <v>1990</v>
      </c>
      <c r="E1082">
        <v>4350</v>
      </c>
      <c r="F1082">
        <v>9110</v>
      </c>
      <c r="G1082">
        <v>1690</v>
      </c>
      <c r="H1082">
        <v>15370</v>
      </c>
    </row>
    <row r="1083" spans="1:8" x14ac:dyDescent="0.25">
      <c r="A1083" t="s">
        <v>103</v>
      </c>
      <c r="B1083" t="s">
        <v>103</v>
      </c>
      <c r="C1083" t="s">
        <v>104</v>
      </c>
      <c r="D1083">
        <v>1991</v>
      </c>
      <c r="E1083">
        <v>4390</v>
      </c>
      <c r="F1083">
        <v>9340</v>
      </c>
      <c r="G1083">
        <v>1730</v>
      </c>
      <c r="H1083">
        <v>15690</v>
      </c>
    </row>
    <row r="1084" spans="1:8" x14ac:dyDescent="0.25">
      <c r="A1084" t="s">
        <v>103</v>
      </c>
      <c r="B1084" t="s">
        <v>103</v>
      </c>
      <c r="C1084" t="s">
        <v>104</v>
      </c>
      <c r="D1084">
        <v>1992</v>
      </c>
      <c r="E1084">
        <v>4410</v>
      </c>
      <c r="F1084">
        <v>10440</v>
      </c>
      <c r="G1084">
        <v>1730</v>
      </c>
      <c r="H1084">
        <v>17000</v>
      </c>
    </row>
    <row r="1085" spans="1:8" x14ac:dyDescent="0.25">
      <c r="A1085" t="s">
        <v>103</v>
      </c>
      <c r="B1085" t="s">
        <v>103</v>
      </c>
      <c r="C1085" t="s">
        <v>104</v>
      </c>
      <c r="D1085">
        <v>1993</v>
      </c>
      <c r="E1085">
        <v>4460</v>
      </c>
      <c r="F1085">
        <v>10710</v>
      </c>
      <c r="G1085">
        <v>1700</v>
      </c>
      <c r="H1085">
        <v>17400</v>
      </c>
    </row>
    <row r="1086" spans="1:8" x14ac:dyDescent="0.25">
      <c r="A1086" t="s">
        <v>103</v>
      </c>
      <c r="B1086" t="s">
        <v>103</v>
      </c>
      <c r="C1086" t="s">
        <v>104</v>
      </c>
      <c r="D1086">
        <v>1994</v>
      </c>
      <c r="E1086">
        <v>4210</v>
      </c>
      <c r="F1086">
        <v>11240</v>
      </c>
      <c r="G1086">
        <v>1660</v>
      </c>
      <c r="H1086">
        <v>17660</v>
      </c>
    </row>
    <row r="1087" spans="1:8" x14ac:dyDescent="0.25">
      <c r="A1087" t="s">
        <v>103</v>
      </c>
      <c r="B1087" t="s">
        <v>103</v>
      </c>
      <c r="C1087" t="s">
        <v>104</v>
      </c>
      <c r="D1087">
        <v>1995</v>
      </c>
      <c r="E1087">
        <v>3920</v>
      </c>
      <c r="F1087">
        <v>11310</v>
      </c>
      <c r="G1087">
        <v>1560</v>
      </c>
      <c r="H1087">
        <v>17530</v>
      </c>
    </row>
    <row r="1088" spans="1:8" x14ac:dyDescent="0.25">
      <c r="A1088" t="s">
        <v>103</v>
      </c>
      <c r="B1088" t="s">
        <v>103</v>
      </c>
      <c r="C1088" t="s">
        <v>104</v>
      </c>
      <c r="D1088">
        <v>1996</v>
      </c>
      <c r="E1088">
        <v>3870</v>
      </c>
      <c r="F1088">
        <v>10860</v>
      </c>
      <c r="G1088">
        <v>1780</v>
      </c>
      <c r="H1088">
        <v>17249.999999999989</v>
      </c>
    </row>
    <row r="1089" spans="1:8" x14ac:dyDescent="0.25">
      <c r="A1089" t="s">
        <v>103</v>
      </c>
      <c r="B1089" t="s">
        <v>103</v>
      </c>
      <c r="C1089" t="s">
        <v>104</v>
      </c>
      <c r="D1089">
        <v>1997</v>
      </c>
      <c r="E1089">
        <v>3930</v>
      </c>
      <c r="F1089">
        <v>10790</v>
      </c>
      <c r="G1089">
        <v>1840</v>
      </c>
      <c r="H1089">
        <v>17210</v>
      </c>
    </row>
    <row r="1090" spans="1:8" x14ac:dyDescent="0.25">
      <c r="A1090" t="s">
        <v>103</v>
      </c>
      <c r="B1090" t="s">
        <v>103</v>
      </c>
      <c r="C1090" t="s">
        <v>104</v>
      </c>
      <c r="D1090">
        <v>1998</v>
      </c>
      <c r="E1090">
        <v>4070</v>
      </c>
      <c r="F1090">
        <v>11450</v>
      </c>
      <c r="G1090">
        <v>1890</v>
      </c>
      <c r="H1090">
        <v>18200</v>
      </c>
    </row>
    <row r="1091" spans="1:8" x14ac:dyDescent="0.25">
      <c r="A1091" t="s">
        <v>103</v>
      </c>
      <c r="B1091" t="s">
        <v>103</v>
      </c>
      <c r="C1091" t="s">
        <v>104</v>
      </c>
      <c r="D1091">
        <v>1999</v>
      </c>
      <c r="E1091">
        <v>4040</v>
      </c>
      <c r="F1091">
        <v>11270</v>
      </c>
      <c r="G1091">
        <v>1690</v>
      </c>
      <c r="H1091">
        <v>17920</v>
      </c>
    </row>
    <row r="1092" spans="1:8" x14ac:dyDescent="0.25">
      <c r="A1092" t="s">
        <v>103</v>
      </c>
      <c r="B1092" t="s">
        <v>103</v>
      </c>
      <c r="C1092" t="s">
        <v>104</v>
      </c>
      <c r="D1092">
        <v>2000</v>
      </c>
      <c r="E1092">
        <v>4070</v>
      </c>
      <c r="F1092">
        <v>11350</v>
      </c>
      <c r="G1092">
        <v>1600</v>
      </c>
      <c r="H1092">
        <v>17840</v>
      </c>
    </row>
    <row r="1093" spans="1:8" x14ac:dyDescent="0.25">
      <c r="A1093" t="s">
        <v>103</v>
      </c>
      <c r="B1093" t="s">
        <v>103</v>
      </c>
      <c r="C1093" t="s">
        <v>104</v>
      </c>
      <c r="D1093">
        <v>2001</v>
      </c>
      <c r="E1093">
        <v>4030</v>
      </c>
      <c r="F1093">
        <v>-2110</v>
      </c>
      <c r="G1093">
        <v>1500</v>
      </c>
      <c r="H1093">
        <v>4270</v>
      </c>
    </row>
    <row r="1094" spans="1:8" x14ac:dyDescent="0.25">
      <c r="A1094" t="s">
        <v>103</v>
      </c>
      <c r="B1094" t="s">
        <v>103</v>
      </c>
      <c r="C1094" t="s">
        <v>104</v>
      </c>
      <c r="D1094">
        <v>2002</v>
      </c>
      <c r="E1094">
        <v>3939.99999999999</v>
      </c>
      <c r="F1094">
        <v>-2020</v>
      </c>
      <c r="G1094">
        <v>1470</v>
      </c>
      <c r="H1094">
        <v>4440</v>
      </c>
    </row>
    <row r="1095" spans="1:8" x14ac:dyDescent="0.25">
      <c r="A1095" t="s">
        <v>103</v>
      </c>
      <c r="B1095" t="s">
        <v>103</v>
      </c>
      <c r="C1095" t="s">
        <v>104</v>
      </c>
      <c r="D1095">
        <v>2003</v>
      </c>
      <c r="E1095">
        <v>4140</v>
      </c>
      <c r="F1095">
        <v>-890</v>
      </c>
      <c r="G1095">
        <v>1630</v>
      </c>
      <c r="H1095">
        <v>5560</v>
      </c>
    </row>
    <row r="1096" spans="1:8" x14ac:dyDescent="0.25">
      <c r="A1096" t="s">
        <v>103</v>
      </c>
      <c r="B1096" t="s">
        <v>103</v>
      </c>
      <c r="C1096" t="s">
        <v>104</v>
      </c>
      <c r="D1096">
        <v>2004</v>
      </c>
      <c r="E1096">
        <v>3840</v>
      </c>
      <c r="F1096">
        <v>-1500</v>
      </c>
      <c r="G1096">
        <v>1500</v>
      </c>
      <c r="H1096">
        <v>4610</v>
      </c>
    </row>
    <row r="1097" spans="1:8" x14ac:dyDescent="0.25">
      <c r="A1097" t="s">
        <v>103</v>
      </c>
      <c r="B1097" t="s">
        <v>103</v>
      </c>
      <c r="C1097" t="s">
        <v>104</v>
      </c>
      <c r="D1097">
        <v>2005</v>
      </c>
      <c r="E1097">
        <v>3960</v>
      </c>
      <c r="F1097">
        <v>-1070</v>
      </c>
      <c r="G1097">
        <v>1570</v>
      </c>
      <c r="H1097">
        <v>5660</v>
      </c>
    </row>
    <row r="1098" spans="1:8" x14ac:dyDescent="0.25">
      <c r="A1098" t="s">
        <v>103</v>
      </c>
      <c r="B1098" t="s">
        <v>103</v>
      </c>
      <c r="C1098" t="s">
        <v>104</v>
      </c>
      <c r="D1098">
        <v>2006</v>
      </c>
      <c r="E1098">
        <v>3940</v>
      </c>
      <c r="F1098">
        <v>-820</v>
      </c>
      <c r="G1098">
        <v>1580</v>
      </c>
      <c r="H1098">
        <v>5820</v>
      </c>
    </row>
    <row r="1099" spans="1:8" x14ac:dyDescent="0.25">
      <c r="A1099" t="s">
        <v>103</v>
      </c>
      <c r="B1099" t="s">
        <v>103</v>
      </c>
      <c r="C1099" t="s">
        <v>104</v>
      </c>
      <c r="D1099">
        <v>2007</v>
      </c>
      <c r="E1099">
        <v>4190</v>
      </c>
      <c r="F1099">
        <v>90</v>
      </c>
      <c r="G1099">
        <v>1690</v>
      </c>
      <c r="H1099">
        <v>7140</v>
      </c>
    </row>
    <row r="1100" spans="1:8" x14ac:dyDescent="0.25">
      <c r="A1100" t="s">
        <v>103</v>
      </c>
      <c r="B1100" t="s">
        <v>103</v>
      </c>
      <c r="C1100" t="s">
        <v>104</v>
      </c>
      <c r="D1100">
        <v>2008</v>
      </c>
      <c r="E1100">
        <v>4310</v>
      </c>
      <c r="F1100">
        <v>10</v>
      </c>
      <c r="G1100">
        <v>1770</v>
      </c>
      <c r="H1100">
        <v>7180</v>
      </c>
    </row>
    <row r="1101" spans="1:8" x14ac:dyDescent="0.25">
      <c r="A1101" t="s">
        <v>103</v>
      </c>
      <c r="B1101" t="s">
        <v>103</v>
      </c>
      <c r="C1101" t="s">
        <v>104</v>
      </c>
      <c r="D1101">
        <v>2009</v>
      </c>
      <c r="E1101">
        <v>4390</v>
      </c>
      <c r="F1101">
        <v>-400</v>
      </c>
      <c r="G1101">
        <v>1560</v>
      </c>
      <c r="H1101">
        <v>6470</v>
      </c>
    </row>
    <row r="1102" spans="1:8" x14ac:dyDescent="0.25">
      <c r="A1102" t="s">
        <v>103</v>
      </c>
      <c r="B1102" t="s">
        <v>103</v>
      </c>
      <c r="C1102" t="s">
        <v>104</v>
      </c>
      <c r="D1102">
        <v>2010</v>
      </c>
      <c r="E1102">
        <v>4470</v>
      </c>
      <c r="F1102">
        <v>-420</v>
      </c>
      <c r="G1102">
        <v>1670</v>
      </c>
      <c r="H1102">
        <v>6690</v>
      </c>
    </row>
    <row r="1103" spans="1:8" x14ac:dyDescent="0.25">
      <c r="A1103" t="s">
        <v>103</v>
      </c>
      <c r="B1103" t="s">
        <v>103</v>
      </c>
      <c r="C1103" t="s">
        <v>104</v>
      </c>
      <c r="D1103">
        <v>2011</v>
      </c>
      <c r="E1103">
        <v>4540</v>
      </c>
      <c r="F1103">
        <v>-4120</v>
      </c>
      <c r="G1103">
        <v>1890</v>
      </c>
      <c r="H1103">
        <v>3320</v>
      </c>
    </row>
    <row r="1104" spans="1:8" x14ac:dyDescent="0.25">
      <c r="A1104" t="s">
        <v>103</v>
      </c>
      <c r="B1104" t="s">
        <v>103</v>
      </c>
      <c r="C1104" t="s">
        <v>104</v>
      </c>
      <c r="D1104">
        <v>2012</v>
      </c>
      <c r="E1104">
        <v>4550</v>
      </c>
      <c r="F1104">
        <v>-3800</v>
      </c>
      <c r="G1104">
        <v>1850</v>
      </c>
      <c r="H1104">
        <v>3570</v>
      </c>
    </row>
    <row r="1105" spans="1:8" x14ac:dyDescent="0.25">
      <c r="A1105" t="s">
        <v>103</v>
      </c>
      <c r="B1105" t="s">
        <v>103</v>
      </c>
      <c r="C1105" t="s">
        <v>104</v>
      </c>
      <c r="D1105">
        <v>2013</v>
      </c>
      <c r="E1105">
        <v>4690</v>
      </c>
      <c r="F1105">
        <v>-3470</v>
      </c>
      <c r="G1105">
        <v>1890</v>
      </c>
      <c r="H1105">
        <v>4120</v>
      </c>
    </row>
    <row r="1106" spans="1:8" x14ac:dyDescent="0.25">
      <c r="A1106" t="s">
        <v>103</v>
      </c>
      <c r="B1106" t="s">
        <v>103</v>
      </c>
      <c r="C1106" t="s">
        <v>104</v>
      </c>
      <c r="D1106">
        <v>2014</v>
      </c>
      <c r="E1106">
        <v>4660</v>
      </c>
      <c r="F1106">
        <v>-3480</v>
      </c>
      <c r="G1106">
        <v>1810</v>
      </c>
      <c r="H1106">
        <v>4040</v>
      </c>
    </row>
    <row r="1107" spans="1:8" x14ac:dyDescent="0.25">
      <c r="A1107" t="s">
        <v>103</v>
      </c>
      <c r="B1107" t="s">
        <v>103</v>
      </c>
      <c r="C1107" t="s">
        <v>104</v>
      </c>
      <c r="D1107">
        <v>2015</v>
      </c>
      <c r="E1107">
        <v>4740</v>
      </c>
      <c r="F1107">
        <v>-3760</v>
      </c>
      <c r="G1107">
        <v>1860</v>
      </c>
      <c r="H1107">
        <v>3970</v>
      </c>
    </row>
    <row r="1108" spans="1:8" x14ac:dyDescent="0.25">
      <c r="A1108" t="s">
        <v>103</v>
      </c>
      <c r="B1108" t="s">
        <v>103</v>
      </c>
      <c r="C1108" t="s">
        <v>104</v>
      </c>
      <c r="D1108">
        <v>2016</v>
      </c>
      <c r="E1108">
        <v>5020</v>
      </c>
      <c r="F1108">
        <v>-3090</v>
      </c>
      <c r="G1108">
        <v>2020</v>
      </c>
      <c r="H1108">
        <v>5240</v>
      </c>
    </row>
    <row r="1109" spans="1:8" x14ac:dyDescent="0.25">
      <c r="A1109" t="s">
        <v>105</v>
      </c>
      <c r="B1109" t="s">
        <v>106</v>
      </c>
      <c r="C1109" t="s">
        <v>107</v>
      </c>
      <c r="D1109">
        <v>1990</v>
      </c>
      <c r="E1109">
        <v>4360</v>
      </c>
      <c r="F1109">
        <v>-2030</v>
      </c>
      <c r="G1109">
        <v>2760</v>
      </c>
      <c r="H1109">
        <v>5480</v>
      </c>
    </row>
    <row r="1110" spans="1:8" x14ac:dyDescent="0.25">
      <c r="A1110" t="s">
        <v>105</v>
      </c>
      <c r="B1110" t="s">
        <v>106</v>
      </c>
      <c r="C1110" t="s">
        <v>107</v>
      </c>
      <c r="D1110">
        <v>1991</v>
      </c>
      <c r="E1110">
        <v>9550</v>
      </c>
      <c r="F1110">
        <v>-2030</v>
      </c>
      <c r="G1110">
        <v>3180</v>
      </c>
      <c r="H1110">
        <v>11320</v>
      </c>
    </row>
    <row r="1111" spans="1:8" x14ac:dyDescent="0.25">
      <c r="A1111" t="s">
        <v>105</v>
      </c>
      <c r="B1111" t="s">
        <v>106</v>
      </c>
      <c r="C1111" t="s">
        <v>107</v>
      </c>
      <c r="D1111">
        <v>1992</v>
      </c>
      <c r="E1111">
        <v>14730</v>
      </c>
      <c r="F1111">
        <v>-2030</v>
      </c>
      <c r="G1111">
        <v>3600</v>
      </c>
      <c r="H1111">
        <v>16940</v>
      </c>
    </row>
    <row r="1112" spans="1:8" x14ac:dyDescent="0.25">
      <c r="A1112" t="s">
        <v>105</v>
      </c>
      <c r="B1112" t="s">
        <v>106</v>
      </c>
      <c r="C1112" t="s">
        <v>107</v>
      </c>
      <c r="D1112">
        <v>1993</v>
      </c>
      <c r="E1112">
        <v>19740</v>
      </c>
      <c r="F1112">
        <v>-1830</v>
      </c>
      <c r="G1112">
        <v>4060</v>
      </c>
      <c r="H1112">
        <v>22649.999999999989</v>
      </c>
    </row>
    <row r="1113" spans="1:8" x14ac:dyDescent="0.25">
      <c r="A1113" t="s">
        <v>105</v>
      </c>
      <c r="B1113" t="s">
        <v>106</v>
      </c>
      <c r="C1113" t="s">
        <v>107</v>
      </c>
      <c r="D1113">
        <v>1994</v>
      </c>
      <c r="E1113">
        <v>24980</v>
      </c>
      <c r="F1113">
        <v>-1630</v>
      </c>
      <c r="G1113">
        <v>4500</v>
      </c>
      <c r="H1113">
        <v>28550</v>
      </c>
    </row>
    <row r="1114" spans="1:8" x14ac:dyDescent="0.25">
      <c r="A1114" t="s">
        <v>105</v>
      </c>
      <c r="B1114" t="s">
        <v>106</v>
      </c>
      <c r="C1114" t="s">
        <v>107</v>
      </c>
      <c r="D1114">
        <v>1995</v>
      </c>
      <c r="E1114">
        <v>24730</v>
      </c>
      <c r="F1114">
        <v>-1530</v>
      </c>
      <c r="G1114">
        <v>4310</v>
      </c>
      <c r="H1114">
        <v>28230</v>
      </c>
    </row>
    <row r="1115" spans="1:8" x14ac:dyDescent="0.25">
      <c r="A1115" t="s">
        <v>105</v>
      </c>
      <c r="B1115" t="s">
        <v>106</v>
      </c>
      <c r="C1115" t="s">
        <v>107</v>
      </c>
      <c r="D1115">
        <v>1996</v>
      </c>
      <c r="E1115">
        <v>23830</v>
      </c>
      <c r="F1115">
        <v>-780</v>
      </c>
      <c r="G1115">
        <v>3830</v>
      </c>
      <c r="H1115">
        <v>27670</v>
      </c>
    </row>
    <row r="1116" spans="1:8" x14ac:dyDescent="0.25">
      <c r="A1116" t="s">
        <v>105</v>
      </c>
      <c r="B1116" t="s">
        <v>106</v>
      </c>
      <c r="C1116" t="s">
        <v>107</v>
      </c>
      <c r="D1116">
        <v>1997</v>
      </c>
      <c r="E1116">
        <v>23690</v>
      </c>
      <c r="F1116">
        <v>20</v>
      </c>
      <c r="G1116">
        <v>3800</v>
      </c>
      <c r="H1116">
        <v>28400</v>
      </c>
    </row>
    <row r="1117" spans="1:8" x14ac:dyDescent="0.25">
      <c r="A1117" t="s">
        <v>105</v>
      </c>
      <c r="B1117" t="s">
        <v>106</v>
      </c>
      <c r="C1117" t="s">
        <v>107</v>
      </c>
      <c r="D1117">
        <v>1998</v>
      </c>
      <c r="E1117">
        <v>23660</v>
      </c>
      <c r="F1117">
        <v>60</v>
      </c>
      <c r="G1117">
        <v>3720</v>
      </c>
      <c r="H1117">
        <v>28380</v>
      </c>
    </row>
    <row r="1118" spans="1:8" x14ac:dyDescent="0.25">
      <c r="A1118" t="s">
        <v>105</v>
      </c>
      <c r="B1118" t="s">
        <v>106</v>
      </c>
      <c r="C1118" t="s">
        <v>107</v>
      </c>
      <c r="D1118">
        <v>1999</v>
      </c>
      <c r="E1118">
        <v>23300</v>
      </c>
      <c r="F1118">
        <v>1840</v>
      </c>
      <c r="G1118">
        <v>3410</v>
      </c>
      <c r="H1118">
        <v>29570.000000000011</v>
      </c>
    </row>
    <row r="1119" spans="1:8" x14ac:dyDescent="0.25">
      <c r="A1119" t="s">
        <v>105</v>
      </c>
      <c r="B1119" t="s">
        <v>106</v>
      </c>
      <c r="C1119" t="s">
        <v>107</v>
      </c>
      <c r="D1119">
        <v>2000</v>
      </c>
      <c r="E1119">
        <v>22930</v>
      </c>
      <c r="F1119">
        <v>1540</v>
      </c>
      <c r="G1119">
        <v>3230</v>
      </c>
      <c r="H1119">
        <v>28900</v>
      </c>
    </row>
    <row r="1120" spans="1:8" x14ac:dyDescent="0.25">
      <c r="A1120" t="s">
        <v>105</v>
      </c>
      <c r="B1120" t="s">
        <v>106</v>
      </c>
      <c r="C1120" t="s">
        <v>107</v>
      </c>
      <c r="D1120">
        <v>2001</v>
      </c>
      <c r="E1120">
        <v>21950</v>
      </c>
      <c r="F1120">
        <v>-1870</v>
      </c>
      <c r="G1120">
        <v>3480</v>
      </c>
      <c r="H1120">
        <v>24690</v>
      </c>
    </row>
    <row r="1121" spans="1:8" x14ac:dyDescent="0.25">
      <c r="A1121" t="s">
        <v>105</v>
      </c>
      <c r="B1121" t="s">
        <v>106</v>
      </c>
      <c r="C1121" t="s">
        <v>107</v>
      </c>
      <c r="D1121">
        <v>2002</v>
      </c>
      <c r="E1121">
        <v>20470</v>
      </c>
      <c r="F1121">
        <v>-1560</v>
      </c>
      <c r="G1121">
        <v>3670</v>
      </c>
      <c r="H1121">
        <v>23740</v>
      </c>
    </row>
    <row r="1122" spans="1:8" x14ac:dyDescent="0.25">
      <c r="A1122" t="s">
        <v>105</v>
      </c>
      <c r="B1122" t="s">
        <v>106</v>
      </c>
      <c r="C1122" t="s">
        <v>107</v>
      </c>
      <c r="D1122">
        <v>2003</v>
      </c>
      <c r="E1122">
        <v>18950</v>
      </c>
      <c r="F1122">
        <v>-2720</v>
      </c>
      <c r="G1122">
        <v>3420</v>
      </c>
      <c r="H1122">
        <v>20860</v>
      </c>
    </row>
    <row r="1123" spans="1:8" x14ac:dyDescent="0.25">
      <c r="A1123" t="s">
        <v>105</v>
      </c>
      <c r="B1123" t="s">
        <v>106</v>
      </c>
      <c r="C1123" t="s">
        <v>107</v>
      </c>
      <c r="D1123">
        <v>2004</v>
      </c>
      <c r="E1123">
        <v>17060</v>
      </c>
      <c r="F1123">
        <v>-2560</v>
      </c>
      <c r="G1123">
        <v>2870</v>
      </c>
      <c r="H1123">
        <v>18570</v>
      </c>
    </row>
    <row r="1124" spans="1:8" x14ac:dyDescent="0.25">
      <c r="A1124" t="s">
        <v>105</v>
      </c>
      <c r="B1124" t="s">
        <v>106</v>
      </c>
      <c r="C1124" t="s">
        <v>107</v>
      </c>
      <c r="D1124">
        <v>2005</v>
      </c>
      <c r="E1124">
        <v>16470</v>
      </c>
      <c r="F1124">
        <v>-2220</v>
      </c>
      <c r="G1124">
        <v>3630</v>
      </c>
      <c r="H1124">
        <v>19240</v>
      </c>
    </row>
    <row r="1125" spans="1:8" x14ac:dyDescent="0.25">
      <c r="A1125" t="s">
        <v>105</v>
      </c>
      <c r="B1125" t="s">
        <v>106</v>
      </c>
      <c r="C1125" t="s">
        <v>107</v>
      </c>
      <c r="D1125">
        <v>2006</v>
      </c>
      <c r="E1125">
        <v>14860</v>
      </c>
      <c r="F1125">
        <v>12340</v>
      </c>
      <c r="G1125">
        <v>3320</v>
      </c>
      <c r="H1125">
        <v>31810</v>
      </c>
    </row>
    <row r="1126" spans="1:8" x14ac:dyDescent="0.25">
      <c r="A1126" t="s">
        <v>105</v>
      </c>
      <c r="B1126" t="s">
        <v>106</v>
      </c>
      <c r="C1126" t="s">
        <v>107</v>
      </c>
      <c r="D1126">
        <v>2007</v>
      </c>
      <c r="E1126">
        <v>14110</v>
      </c>
      <c r="F1126">
        <v>12250</v>
      </c>
      <c r="G1126">
        <v>3570</v>
      </c>
      <c r="H1126">
        <v>31220</v>
      </c>
    </row>
    <row r="1127" spans="1:8" x14ac:dyDescent="0.25">
      <c r="A1127" t="s">
        <v>105</v>
      </c>
      <c r="B1127" t="s">
        <v>106</v>
      </c>
      <c r="C1127" t="s">
        <v>107</v>
      </c>
      <c r="D1127">
        <v>2008</v>
      </c>
      <c r="E1127">
        <v>12040</v>
      </c>
      <c r="F1127">
        <v>13250</v>
      </c>
      <c r="G1127">
        <v>3220</v>
      </c>
      <c r="H1127">
        <v>29940</v>
      </c>
    </row>
    <row r="1128" spans="1:8" x14ac:dyDescent="0.25">
      <c r="A1128" t="s">
        <v>105</v>
      </c>
      <c r="B1128" t="s">
        <v>106</v>
      </c>
      <c r="C1128" t="s">
        <v>107</v>
      </c>
      <c r="D1128">
        <v>2009</v>
      </c>
      <c r="E1128">
        <v>10759.999999999989</v>
      </c>
      <c r="F1128">
        <v>12700</v>
      </c>
      <c r="G1128">
        <v>3160</v>
      </c>
      <c r="H1128">
        <v>27979.999999999989</v>
      </c>
    </row>
    <row r="1129" spans="1:8" x14ac:dyDescent="0.25">
      <c r="A1129" t="s">
        <v>105</v>
      </c>
      <c r="B1129" t="s">
        <v>106</v>
      </c>
      <c r="C1129" t="s">
        <v>107</v>
      </c>
      <c r="D1129">
        <v>2010</v>
      </c>
      <c r="E1129">
        <v>8950</v>
      </c>
      <c r="F1129">
        <v>12950</v>
      </c>
      <c r="G1129">
        <v>3050</v>
      </c>
      <c r="H1129">
        <v>26530</v>
      </c>
    </row>
    <row r="1130" spans="1:8" x14ac:dyDescent="0.25">
      <c r="A1130" t="s">
        <v>105</v>
      </c>
      <c r="B1130" t="s">
        <v>106</v>
      </c>
      <c r="C1130" t="s">
        <v>107</v>
      </c>
      <c r="D1130">
        <v>2011</v>
      </c>
      <c r="E1130">
        <v>7700</v>
      </c>
      <c r="F1130">
        <v>12640</v>
      </c>
      <c r="G1130">
        <v>3200</v>
      </c>
      <c r="H1130">
        <v>25260</v>
      </c>
    </row>
    <row r="1131" spans="1:8" x14ac:dyDescent="0.25">
      <c r="A1131" t="s">
        <v>105</v>
      </c>
      <c r="B1131" t="s">
        <v>106</v>
      </c>
      <c r="C1131" t="s">
        <v>107</v>
      </c>
      <c r="D1131">
        <v>2012</v>
      </c>
      <c r="E1131">
        <v>7030</v>
      </c>
      <c r="F1131">
        <v>14690</v>
      </c>
      <c r="G1131">
        <v>3360</v>
      </c>
      <c r="H1131">
        <v>27160</v>
      </c>
    </row>
    <row r="1132" spans="1:8" x14ac:dyDescent="0.25">
      <c r="A1132" t="s">
        <v>105</v>
      </c>
      <c r="B1132" t="s">
        <v>106</v>
      </c>
      <c r="C1132" t="s">
        <v>107</v>
      </c>
      <c r="D1132">
        <v>2013</v>
      </c>
      <c r="E1132">
        <v>6800</v>
      </c>
      <c r="F1132">
        <v>15220</v>
      </c>
      <c r="G1132">
        <v>3530</v>
      </c>
      <c r="H1132">
        <v>27870</v>
      </c>
    </row>
    <row r="1133" spans="1:8" x14ac:dyDescent="0.25">
      <c r="A1133" t="s">
        <v>105</v>
      </c>
      <c r="B1133" t="s">
        <v>106</v>
      </c>
      <c r="C1133" t="s">
        <v>107</v>
      </c>
      <c r="D1133">
        <v>2014</v>
      </c>
      <c r="E1133">
        <v>6330</v>
      </c>
      <c r="F1133">
        <v>15700</v>
      </c>
      <c r="G1133">
        <v>3040</v>
      </c>
      <c r="H1133">
        <v>27630</v>
      </c>
    </row>
    <row r="1134" spans="1:8" x14ac:dyDescent="0.25">
      <c r="A1134" t="s">
        <v>105</v>
      </c>
      <c r="B1134" t="s">
        <v>106</v>
      </c>
      <c r="C1134" t="s">
        <v>107</v>
      </c>
      <c r="D1134">
        <v>2015</v>
      </c>
      <c r="E1134">
        <v>6550</v>
      </c>
      <c r="F1134">
        <v>16340</v>
      </c>
      <c r="G1134">
        <v>3200</v>
      </c>
      <c r="H1134">
        <v>29200</v>
      </c>
    </row>
    <row r="1135" spans="1:8" x14ac:dyDescent="0.25">
      <c r="A1135" t="s">
        <v>105</v>
      </c>
      <c r="B1135" t="s">
        <v>106</v>
      </c>
      <c r="C1135" t="s">
        <v>107</v>
      </c>
      <c r="D1135">
        <v>2016</v>
      </c>
      <c r="E1135">
        <v>7530</v>
      </c>
      <c r="F1135">
        <v>17060</v>
      </c>
      <c r="G1135">
        <v>3860</v>
      </c>
      <c r="H1135">
        <v>32079.999999999989</v>
      </c>
    </row>
    <row r="1136" spans="1:8" x14ac:dyDescent="0.25">
      <c r="A1136" t="s">
        <v>108</v>
      </c>
      <c r="B1136" t="s">
        <v>109</v>
      </c>
      <c r="C1136" t="s">
        <v>110</v>
      </c>
      <c r="D1136">
        <v>1990</v>
      </c>
      <c r="E1136">
        <v>4120</v>
      </c>
      <c r="F1136">
        <v>8700</v>
      </c>
      <c r="G1136">
        <v>3020</v>
      </c>
      <c r="H1136">
        <v>17650</v>
      </c>
    </row>
    <row r="1137" spans="1:8" x14ac:dyDescent="0.25">
      <c r="A1137" t="s">
        <v>108</v>
      </c>
      <c r="B1137" t="s">
        <v>109</v>
      </c>
      <c r="C1137" t="s">
        <v>110</v>
      </c>
      <c r="D1137">
        <v>1991</v>
      </c>
      <c r="E1137">
        <v>4000</v>
      </c>
      <c r="F1137">
        <v>3000</v>
      </c>
      <c r="G1137">
        <v>2710</v>
      </c>
      <c r="H1137">
        <v>10660</v>
      </c>
    </row>
    <row r="1138" spans="1:8" x14ac:dyDescent="0.25">
      <c r="A1138" t="s">
        <v>108</v>
      </c>
      <c r="B1138" t="s">
        <v>109</v>
      </c>
      <c r="C1138" t="s">
        <v>110</v>
      </c>
      <c r="D1138">
        <v>1992</v>
      </c>
      <c r="E1138">
        <v>3740</v>
      </c>
      <c r="F1138">
        <v>3330</v>
      </c>
      <c r="G1138">
        <v>2820</v>
      </c>
      <c r="H1138">
        <v>11700</v>
      </c>
    </row>
    <row r="1139" spans="1:8" x14ac:dyDescent="0.25">
      <c r="A1139" t="s">
        <v>108</v>
      </c>
      <c r="B1139" t="s">
        <v>109</v>
      </c>
      <c r="C1139" t="s">
        <v>110</v>
      </c>
      <c r="D1139">
        <v>1993</v>
      </c>
      <c r="E1139">
        <v>3680</v>
      </c>
      <c r="F1139">
        <v>3890</v>
      </c>
      <c r="G1139">
        <v>2360</v>
      </c>
      <c r="H1139">
        <v>12700</v>
      </c>
    </row>
    <row r="1140" spans="1:8" x14ac:dyDescent="0.25">
      <c r="A1140" t="s">
        <v>108</v>
      </c>
      <c r="B1140" t="s">
        <v>109</v>
      </c>
      <c r="C1140" t="s">
        <v>110</v>
      </c>
      <c r="D1140">
        <v>1994</v>
      </c>
      <c r="E1140">
        <v>3550</v>
      </c>
      <c r="F1140">
        <v>3240</v>
      </c>
      <c r="G1140">
        <v>2400</v>
      </c>
      <c r="H1140">
        <v>13010</v>
      </c>
    </row>
    <row r="1141" spans="1:8" x14ac:dyDescent="0.25">
      <c r="A1141" t="s">
        <v>108</v>
      </c>
      <c r="B1141" t="s">
        <v>109</v>
      </c>
      <c r="C1141" t="s">
        <v>110</v>
      </c>
      <c r="D1141">
        <v>1995</v>
      </c>
      <c r="E1141">
        <v>3460</v>
      </c>
      <c r="F1141">
        <v>3730</v>
      </c>
      <c r="G1141">
        <v>2310</v>
      </c>
      <c r="H1141">
        <v>14110</v>
      </c>
    </row>
    <row r="1142" spans="1:8" x14ac:dyDescent="0.25">
      <c r="A1142" t="s">
        <v>108</v>
      </c>
      <c r="B1142" t="s">
        <v>109</v>
      </c>
      <c r="C1142" t="s">
        <v>110</v>
      </c>
      <c r="D1142">
        <v>1996</v>
      </c>
      <c r="E1142">
        <v>3400</v>
      </c>
      <c r="F1142">
        <v>3780</v>
      </c>
      <c r="G1142">
        <v>2350</v>
      </c>
      <c r="H1142">
        <v>13560</v>
      </c>
    </row>
    <row r="1143" spans="1:8" x14ac:dyDescent="0.25">
      <c r="A1143" t="s">
        <v>108</v>
      </c>
      <c r="B1143" t="s">
        <v>109</v>
      </c>
      <c r="C1143" t="s">
        <v>110</v>
      </c>
      <c r="D1143">
        <v>1997</v>
      </c>
      <c r="E1143">
        <v>3390</v>
      </c>
      <c r="F1143">
        <v>5390</v>
      </c>
      <c r="G1143">
        <v>2710</v>
      </c>
      <c r="H1143">
        <v>14920</v>
      </c>
    </row>
    <row r="1144" spans="1:8" x14ac:dyDescent="0.25">
      <c r="A1144" t="s">
        <v>108</v>
      </c>
      <c r="B1144" t="s">
        <v>109</v>
      </c>
      <c r="C1144" t="s">
        <v>110</v>
      </c>
      <c r="D1144">
        <v>1998</v>
      </c>
      <c r="E1144">
        <v>3380</v>
      </c>
      <c r="F1144">
        <v>6949.99999999999</v>
      </c>
      <c r="G1144">
        <v>2180</v>
      </c>
      <c r="H1144">
        <v>15439.999999999989</v>
      </c>
    </row>
    <row r="1145" spans="1:8" x14ac:dyDescent="0.25">
      <c r="A1145" t="s">
        <v>108</v>
      </c>
      <c r="B1145" t="s">
        <v>109</v>
      </c>
      <c r="C1145" t="s">
        <v>110</v>
      </c>
      <c r="D1145">
        <v>1999</v>
      </c>
      <c r="E1145">
        <v>3390</v>
      </c>
      <c r="F1145">
        <v>7020</v>
      </c>
      <c r="G1145">
        <v>2310</v>
      </c>
      <c r="H1145">
        <v>15070</v>
      </c>
    </row>
    <row r="1146" spans="1:8" x14ac:dyDescent="0.25">
      <c r="A1146" t="s">
        <v>108</v>
      </c>
      <c r="B1146" t="s">
        <v>109</v>
      </c>
      <c r="C1146" t="s">
        <v>110</v>
      </c>
      <c r="D1146">
        <v>2000</v>
      </c>
      <c r="E1146">
        <v>3310</v>
      </c>
      <c r="F1146">
        <v>6550</v>
      </c>
      <c r="G1146">
        <v>2500</v>
      </c>
      <c r="H1146">
        <v>14160</v>
      </c>
    </row>
    <row r="1147" spans="1:8" x14ac:dyDescent="0.25">
      <c r="A1147" t="s">
        <v>108</v>
      </c>
      <c r="B1147" t="s">
        <v>109</v>
      </c>
      <c r="C1147" t="s">
        <v>110</v>
      </c>
      <c r="D1147">
        <v>2001</v>
      </c>
      <c r="E1147">
        <v>3380</v>
      </c>
      <c r="F1147">
        <v>7710</v>
      </c>
      <c r="G1147">
        <v>2310</v>
      </c>
      <c r="H1147">
        <v>14950</v>
      </c>
    </row>
    <row r="1148" spans="1:8" x14ac:dyDescent="0.25">
      <c r="A1148" t="s">
        <v>108</v>
      </c>
      <c r="B1148" t="s">
        <v>109</v>
      </c>
      <c r="C1148" t="s">
        <v>110</v>
      </c>
      <c r="D1148">
        <v>2002</v>
      </c>
      <c r="E1148">
        <v>3390</v>
      </c>
      <c r="F1148">
        <v>8580</v>
      </c>
      <c r="G1148">
        <v>2450</v>
      </c>
      <c r="H1148">
        <v>15730</v>
      </c>
    </row>
    <row r="1149" spans="1:8" x14ac:dyDescent="0.25">
      <c r="A1149" t="s">
        <v>108</v>
      </c>
      <c r="B1149" t="s">
        <v>109</v>
      </c>
      <c r="C1149" t="s">
        <v>110</v>
      </c>
      <c r="D1149">
        <v>2003</v>
      </c>
      <c r="E1149">
        <v>3510</v>
      </c>
      <c r="F1149">
        <v>10069.999999999989</v>
      </c>
      <c r="G1149">
        <v>2360</v>
      </c>
      <c r="H1149">
        <v>16999.999999999989</v>
      </c>
    </row>
    <row r="1150" spans="1:8" x14ac:dyDescent="0.25">
      <c r="A1150" t="s">
        <v>108</v>
      </c>
      <c r="B1150" t="s">
        <v>109</v>
      </c>
      <c r="C1150" t="s">
        <v>110</v>
      </c>
      <c r="D1150">
        <v>2004</v>
      </c>
      <c r="E1150">
        <v>3640</v>
      </c>
      <c r="F1150">
        <v>9460</v>
      </c>
      <c r="G1150">
        <v>2720</v>
      </c>
      <c r="H1150">
        <v>16660</v>
      </c>
    </row>
    <row r="1151" spans="1:8" x14ac:dyDescent="0.25">
      <c r="A1151" t="s">
        <v>108</v>
      </c>
      <c r="B1151" t="s">
        <v>109</v>
      </c>
      <c r="C1151" t="s">
        <v>110</v>
      </c>
      <c r="D1151">
        <v>2005</v>
      </c>
      <c r="E1151">
        <v>3630</v>
      </c>
      <c r="F1151">
        <v>9690</v>
      </c>
      <c r="G1151">
        <v>2520</v>
      </c>
      <c r="H1151">
        <v>16530</v>
      </c>
    </row>
    <row r="1152" spans="1:8" x14ac:dyDescent="0.25">
      <c r="A1152" t="s">
        <v>108</v>
      </c>
      <c r="B1152" t="s">
        <v>109</v>
      </c>
      <c r="C1152" t="s">
        <v>110</v>
      </c>
      <c r="D1152">
        <v>2006</v>
      </c>
      <c r="E1152">
        <v>3740</v>
      </c>
      <c r="F1152">
        <v>12120</v>
      </c>
      <c r="G1152">
        <v>2950</v>
      </c>
      <c r="H1152">
        <v>19530</v>
      </c>
    </row>
    <row r="1153" spans="1:8" x14ac:dyDescent="0.25">
      <c r="A1153" t="s">
        <v>108</v>
      </c>
      <c r="B1153" t="s">
        <v>109</v>
      </c>
      <c r="C1153" t="s">
        <v>110</v>
      </c>
      <c r="D1153">
        <v>2007</v>
      </c>
      <c r="E1153">
        <v>3820</v>
      </c>
      <c r="F1153">
        <v>13310</v>
      </c>
      <c r="G1153">
        <v>3119.99999999999</v>
      </c>
      <c r="H1153">
        <v>20990</v>
      </c>
    </row>
    <row r="1154" spans="1:8" x14ac:dyDescent="0.25">
      <c r="A1154" t="s">
        <v>108</v>
      </c>
      <c r="B1154" t="s">
        <v>109</v>
      </c>
      <c r="C1154" t="s">
        <v>110</v>
      </c>
      <c r="D1154">
        <v>2008</v>
      </c>
      <c r="E1154">
        <v>3750</v>
      </c>
      <c r="F1154">
        <v>12160</v>
      </c>
      <c r="G1154">
        <v>3460</v>
      </c>
      <c r="H1154">
        <v>20140</v>
      </c>
    </row>
    <row r="1155" spans="1:8" x14ac:dyDescent="0.25">
      <c r="A1155" t="s">
        <v>108</v>
      </c>
      <c r="B1155" t="s">
        <v>109</v>
      </c>
      <c r="C1155" t="s">
        <v>110</v>
      </c>
      <c r="D1155">
        <v>2009</v>
      </c>
      <c r="E1155">
        <v>3810</v>
      </c>
      <c r="F1155">
        <v>10750</v>
      </c>
      <c r="G1155">
        <v>2280</v>
      </c>
      <c r="H1155">
        <v>17470</v>
      </c>
    </row>
    <row r="1156" spans="1:8" x14ac:dyDescent="0.25">
      <c r="A1156" t="s">
        <v>108</v>
      </c>
      <c r="B1156" t="s">
        <v>109</v>
      </c>
      <c r="C1156" t="s">
        <v>110</v>
      </c>
      <c r="D1156">
        <v>2010</v>
      </c>
      <c r="E1156">
        <v>3780</v>
      </c>
      <c r="F1156">
        <v>9830</v>
      </c>
      <c r="G1156">
        <v>2540</v>
      </c>
      <c r="H1156">
        <v>16850</v>
      </c>
    </row>
    <row r="1157" spans="1:8" x14ac:dyDescent="0.25">
      <c r="A1157" t="s">
        <v>108</v>
      </c>
      <c r="B1157" t="s">
        <v>109</v>
      </c>
      <c r="C1157" t="s">
        <v>110</v>
      </c>
      <c r="D1157">
        <v>2011</v>
      </c>
      <c r="E1157">
        <v>3830</v>
      </c>
      <c r="F1157">
        <v>15220</v>
      </c>
      <c r="G1157">
        <v>2670</v>
      </c>
      <c r="H1157">
        <v>22540</v>
      </c>
    </row>
    <row r="1158" spans="1:8" x14ac:dyDescent="0.25">
      <c r="A1158" t="s">
        <v>108</v>
      </c>
      <c r="B1158" t="s">
        <v>109</v>
      </c>
      <c r="C1158" t="s">
        <v>110</v>
      </c>
      <c r="D1158">
        <v>2012</v>
      </c>
      <c r="E1158">
        <v>3760</v>
      </c>
      <c r="F1158">
        <v>13490</v>
      </c>
      <c r="G1158">
        <v>2350</v>
      </c>
      <c r="H1158">
        <v>20300</v>
      </c>
    </row>
    <row r="1159" spans="1:8" x14ac:dyDescent="0.25">
      <c r="A1159" t="s">
        <v>108</v>
      </c>
      <c r="B1159" t="s">
        <v>109</v>
      </c>
      <c r="C1159" t="s">
        <v>110</v>
      </c>
      <c r="D1159">
        <v>2013</v>
      </c>
      <c r="E1159">
        <v>3630</v>
      </c>
      <c r="F1159">
        <v>13310</v>
      </c>
      <c r="G1159">
        <v>1740</v>
      </c>
      <c r="H1159">
        <v>19490</v>
      </c>
    </row>
    <row r="1160" spans="1:8" x14ac:dyDescent="0.25">
      <c r="A1160" t="s">
        <v>108</v>
      </c>
      <c r="B1160" t="s">
        <v>109</v>
      </c>
      <c r="C1160" t="s">
        <v>110</v>
      </c>
      <c r="D1160">
        <v>2014</v>
      </c>
      <c r="E1160">
        <v>3630</v>
      </c>
      <c r="F1160">
        <v>12600</v>
      </c>
      <c r="G1160">
        <v>1720</v>
      </c>
      <c r="H1160">
        <v>18750</v>
      </c>
    </row>
    <row r="1161" spans="1:8" x14ac:dyDescent="0.25">
      <c r="A1161" t="s">
        <v>108</v>
      </c>
      <c r="B1161" t="s">
        <v>109</v>
      </c>
      <c r="C1161" t="s">
        <v>110</v>
      </c>
      <c r="D1161">
        <v>2015</v>
      </c>
      <c r="E1161">
        <v>3730</v>
      </c>
      <c r="F1161">
        <v>12940</v>
      </c>
      <c r="G1161">
        <v>1860</v>
      </c>
      <c r="H1161">
        <v>19260</v>
      </c>
    </row>
    <row r="1162" spans="1:8" x14ac:dyDescent="0.25">
      <c r="A1162" t="s">
        <v>108</v>
      </c>
      <c r="B1162" t="s">
        <v>109</v>
      </c>
      <c r="C1162" t="s">
        <v>110</v>
      </c>
      <c r="D1162">
        <v>2016</v>
      </c>
      <c r="E1162">
        <v>3740</v>
      </c>
      <c r="F1162">
        <v>13250</v>
      </c>
      <c r="G1162">
        <v>1630</v>
      </c>
      <c r="H1162">
        <v>19440</v>
      </c>
    </row>
    <row r="1163" spans="1:8" x14ac:dyDescent="0.25">
      <c r="A1163" t="s">
        <v>111</v>
      </c>
      <c r="B1163" t="s">
        <v>111</v>
      </c>
      <c r="C1163" t="s">
        <v>112</v>
      </c>
      <c r="D1163">
        <v>1990</v>
      </c>
      <c r="E1163">
        <v>12720</v>
      </c>
      <c r="F1163">
        <v>600</v>
      </c>
      <c r="G1163">
        <v>6370</v>
      </c>
      <c r="H1163">
        <v>20870</v>
      </c>
    </row>
    <row r="1164" spans="1:8" x14ac:dyDescent="0.25">
      <c r="A1164" t="s">
        <v>111</v>
      </c>
      <c r="B1164" t="s">
        <v>111</v>
      </c>
      <c r="C1164" t="s">
        <v>112</v>
      </c>
      <c r="D1164">
        <v>1991</v>
      </c>
      <c r="E1164">
        <v>12350</v>
      </c>
      <c r="F1164">
        <v>-7440</v>
      </c>
      <c r="G1164">
        <v>5860</v>
      </c>
      <c r="H1164">
        <v>11760</v>
      </c>
    </row>
    <row r="1165" spans="1:8" x14ac:dyDescent="0.25">
      <c r="A1165" t="s">
        <v>111</v>
      </c>
      <c r="B1165" t="s">
        <v>111</v>
      </c>
      <c r="C1165" t="s">
        <v>112</v>
      </c>
      <c r="D1165">
        <v>1992</v>
      </c>
      <c r="E1165">
        <v>12230</v>
      </c>
      <c r="F1165">
        <v>-12740</v>
      </c>
      <c r="G1165">
        <v>5400</v>
      </c>
      <c r="H1165">
        <v>5560</v>
      </c>
    </row>
    <row r="1166" spans="1:8" x14ac:dyDescent="0.25">
      <c r="A1166" t="s">
        <v>111</v>
      </c>
      <c r="B1166" t="s">
        <v>111</v>
      </c>
      <c r="C1166" t="s">
        <v>112</v>
      </c>
      <c r="D1166">
        <v>1993</v>
      </c>
      <c r="E1166">
        <v>11260</v>
      </c>
      <c r="F1166">
        <v>-14650</v>
      </c>
      <c r="G1166">
        <v>4590</v>
      </c>
      <c r="H1166">
        <v>1880</v>
      </c>
    </row>
    <row r="1167" spans="1:8" x14ac:dyDescent="0.25">
      <c r="A1167" t="s">
        <v>111</v>
      </c>
      <c r="B1167" t="s">
        <v>111</v>
      </c>
      <c r="C1167" t="s">
        <v>112</v>
      </c>
      <c r="D1167">
        <v>1994</v>
      </c>
      <c r="E1167">
        <v>11580</v>
      </c>
      <c r="F1167">
        <v>-13240</v>
      </c>
      <c r="G1167">
        <v>4080</v>
      </c>
      <c r="H1167">
        <v>2990</v>
      </c>
    </row>
    <row r="1168" spans="1:8" x14ac:dyDescent="0.25">
      <c r="A1168" t="s">
        <v>111</v>
      </c>
      <c r="B1168" t="s">
        <v>111</v>
      </c>
      <c r="C1168" t="s">
        <v>112</v>
      </c>
      <c r="D1168">
        <v>1995</v>
      </c>
      <c r="E1168">
        <v>11900</v>
      </c>
      <c r="F1168">
        <v>-11770</v>
      </c>
      <c r="G1168">
        <v>4070</v>
      </c>
      <c r="H1168">
        <v>4760</v>
      </c>
    </row>
    <row r="1169" spans="1:8" x14ac:dyDescent="0.25">
      <c r="A1169" t="s">
        <v>111</v>
      </c>
      <c r="B1169" t="s">
        <v>111</v>
      </c>
      <c r="C1169" t="s">
        <v>112</v>
      </c>
      <c r="D1169">
        <v>1996</v>
      </c>
      <c r="E1169">
        <v>12970</v>
      </c>
      <c r="F1169">
        <v>-9780</v>
      </c>
      <c r="G1169">
        <v>4070</v>
      </c>
      <c r="H1169">
        <v>8120</v>
      </c>
    </row>
    <row r="1170" spans="1:8" x14ac:dyDescent="0.25">
      <c r="A1170" t="s">
        <v>111</v>
      </c>
      <c r="B1170" t="s">
        <v>111</v>
      </c>
      <c r="C1170" t="s">
        <v>112</v>
      </c>
      <c r="D1170">
        <v>1997</v>
      </c>
      <c r="E1170">
        <v>12930</v>
      </c>
      <c r="F1170">
        <v>-7400</v>
      </c>
      <c r="G1170">
        <v>4160</v>
      </c>
      <c r="H1170">
        <v>10770</v>
      </c>
    </row>
    <row r="1171" spans="1:8" x14ac:dyDescent="0.25">
      <c r="A1171" t="s">
        <v>111</v>
      </c>
      <c r="B1171" t="s">
        <v>111</v>
      </c>
      <c r="C1171" t="s">
        <v>112</v>
      </c>
      <c r="D1171">
        <v>1998</v>
      </c>
      <c r="E1171">
        <v>12960</v>
      </c>
      <c r="F1171">
        <v>-7710</v>
      </c>
      <c r="G1171">
        <v>4050</v>
      </c>
      <c r="H1171">
        <v>10390</v>
      </c>
    </row>
    <row r="1172" spans="1:8" x14ac:dyDescent="0.25">
      <c r="A1172" t="s">
        <v>111</v>
      </c>
      <c r="B1172" t="s">
        <v>111</v>
      </c>
      <c r="C1172" t="s">
        <v>112</v>
      </c>
      <c r="D1172">
        <v>1999</v>
      </c>
      <c r="E1172">
        <v>12650</v>
      </c>
      <c r="F1172">
        <v>-6880</v>
      </c>
      <c r="G1172">
        <v>3820</v>
      </c>
      <c r="H1172">
        <v>10490</v>
      </c>
    </row>
    <row r="1173" spans="1:8" x14ac:dyDescent="0.25">
      <c r="A1173" t="s">
        <v>111</v>
      </c>
      <c r="B1173" t="s">
        <v>111</v>
      </c>
      <c r="C1173" t="s">
        <v>112</v>
      </c>
      <c r="D1173">
        <v>2000</v>
      </c>
      <c r="E1173">
        <v>12629.999999999989</v>
      </c>
      <c r="F1173">
        <v>-6640</v>
      </c>
      <c r="G1173">
        <v>3770</v>
      </c>
      <c r="H1173">
        <v>10700</v>
      </c>
    </row>
    <row r="1174" spans="1:8" x14ac:dyDescent="0.25">
      <c r="A1174" t="s">
        <v>111</v>
      </c>
      <c r="B1174" t="s">
        <v>111</v>
      </c>
      <c r="C1174" t="s">
        <v>112</v>
      </c>
      <c r="D1174">
        <v>2001</v>
      </c>
      <c r="E1174">
        <v>12440</v>
      </c>
      <c r="F1174">
        <v>-5590</v>
      </c>
      <c r="G1174">
        <v>3900</v>
      </c>
      <c r="H1174">
        <v>11590</v>
      </c>
    </row>
    <row r="1175" spans="1:8" x14ac:dyDescent="0.25">
      <c r="A1175" t="s">
        <v>111</v>
      </c>
      <c r="B1175" t="s">
        <v>111</v>
      </c>
      <c r="C1175" t="s">
        <v>112</v>
      </c>
      <c r="D1175">
        <v>2002</v>
      </c>
      <c r="E1175">
        <v>12620</v>
      </c>
      <c r="F1175">
        <v>-6790</v>
      </c>
      <c r="G1175">
        <v>3650</v>
      </c>
      <c r="H1175">
        <v>10410</v>
      </c>
    </row>
    <row r="1176" spans="1:8" x14ac:dyDescent="0.25">
      <c r="A1176" t="s">
        <v>111</v>
      </c>
      <c r="B1176" t="s">
        <v>111</v>
      </c>
      <c r="C1176" t="s">
        <v>112</v>
      </c>
      <c r="D1176">
        <v>2003</v>
      </c>
      <c r="E1176">
        <v>12780</v>
      </c>
      <c r="F1176">
        <v>-7490</v>
      </c>
      <c r="G1176">
        <v>3400</v>
      </c>
      <c r="H1176">
        <v>9460</v>
      </c>
    </row>
    <row r="1177" spans="1:8" x14ac:dyDescent="0.25">
      <c r="A1177" t="s">
        <v>111</v>
      </c>
      <c r="B1177" t="s">
        <v>111</v>
      </c>
      <c r="C1177" t="s">
        <v>112</v>
      </c>
      <c r="D1177">
        <v>2004</v>
      </c>
      <c r="E1177">
        <v>12500</v>
      </c>
      <c r="F1177">
        <v>-7570</v>
      </c>
      <c r="G1177">
        <v>3490</v>
      </c>
      <c r="H1177">
        <v>9310</v>
      </c>
    </row>
    <row r="1178" spans="1:8" x14ac:dyDescent="0.25">
      <c r="A1178" t="s">
        <v>111</v>
      </c>
      <c r="B1178" t="s">
        <v>111</v>
      </c>
      <c r="C1178" t="s">
        <v>112</v>
      </c>
      <c r="D1178">
        <v>2005</v>
      </c>
      <c r="E1178">
        <v>12050</v>
      </c>
      <c r="F1178">
        <v>-6810</v>
      </c>
      <c r="G1178">
        <v>3320</v>
      </c>
      <c r="H1178">
        <v>9360</v>
      </c>
    </row>
    <row r="1179" spans="1:8" x14ac:dyDescent="0.25">
      <c r="A1179" t="s">
        <v>111</v>
      </c>
      <c r="B1179" t="s">
        <v>111</v>
      </c>
      <c r="C1179" t="s">
        <v>112</v>
      </c>
      <c r="D1179">
        <v>2006</v>
      </c>
      <c r="E1179">
        <v>12320</v>
      </c>
      <c r="F1179">
        <v>63940</v>
      </c>
      <c r="G1179">
        <v>3490</v>
      </c>
      <c r="H1179">
        <v>80640</v>
      </c>
    </row>
    <row r="1180" spans="1:8" x14ac:dyDescent="0.25">
      <c r="A1180" t="s">
        <v>111</v>
      </c>
      <c r="B1180" t="s">
        <v>111</v>
      </c>
      <c r="C1180" t="s">
        <v>112</v>
      </c>
      <c r="D1180">
        <v>2007</v>
      </c>
      <c r="E1180">
        <v>12320</v>
      </c>
      <c r="F1180">
        <v>64770</v>
      </c>
      <c r="G1180">
        <v>3530</v>
      </c>
      <c r="H1180">
        <v>81470</v>
      </c>
    </row>
    <row r="1181" spans="1:8" x14ac:dyDescent="0.25">
      <c r="A1181" t="s">
        <v>111</v>
      </c>
      <c r="B1181" t="s">
        <v>111</v>
      </c>
      <c r="C1181" t="s">
        <v>112</v>
      </c>
      <c r="D1181">
        <v>2008</v>
      </c>
      <c r="E1181">
        <v>12580</v>
      </c>
      <c r="F1181">
        <v>64130</v>
      </c>
      <c r="G1181">
        <v>3570</v>
      </c>
      <c r="H1181">
        <v>81139.999999999985</v>
      </c>
    </row>
    <row r="1182" spans="1:8" x14ac:dyDescent="0.25">
      <c r="A1182" t="s">
        <v>111</v>
      </c>
      <c r="B1182" t="s">
        <v>111</v>
      </c>
      <c r="C1182" t="s">
        <v>112</v>
      </c>
      <c r="D1182">
        <v>2009</v>
      </c>
      <c r="E1182">
        <v>13290</v>
      </c>
      <c r="F1182">
        <v>64690</v>
      </c>
      <c r="G1182">
        <v>3500</v>
      </c>
      <c r="H1182">
        <v>83749.999999999985</v>
      </c>
    </row>
    <row r="1183" spans="1:8" x14ac:dyDescent="0.25">
      <c r="A1183" t="s">
        <v>111</v>
      </c>
      <c r="B1183" t="s">
        <v>111</v>
      </c>
      <c r="C1183" t="s">
        <v>112</v>
      </c>
      <c r="D1183">
        <v>2010</v>
      </c>
      <c r="E1183">
        <v>13120</v>
      </c>
      <c r="F1183">
        <v>67940</v>
      </c>
      <c r="G1183">
        <v>3530</v>
      </c>
      <c r="H1183">
        <v>87690</v>
      </c>
    </row>
    <row r="1184" spans="1:8" x14ac:dyDescent="0.25">
      <c r="A1184" t="s">
        <v>111</v>
      </c>
      <c r="B1184" t="s">
        <v>111</v>
      </c>
      <c r="C1184" t="s">
        <v>112</v>
      </c>
      <c r="D1184">
        <v>2011</v>
      </c>
      <c r="E1184">
        <v>13550</v>
      </c>
      <c r="F1184">
        <v>14519.999999999989</v>
      </c>
      <c r="G1184">
        <v>3780</v>
      </c>
      <c r="H1184">
        <v>34579.999999999985</v>
      </c>
    </row>
    <row r="1185" spans="1:8" x14ac:dyDescent="0.25">
      <c r="A1185" t="s">
        <v>111</v>
      </c>
      <c r="B1185" t="s">
        <v>111</v>
      </c>
      <c r="C1185" t="s">
        <v>112</v>
      </c>
      <c r="D1185">
        <v>2012</v>
      </c>
      <c r="E1185">
        <v>13390</v>
      </c>
      <c r="F1185">
        <v>14850</v>
      </c>
      <c r="G1185">
        <v>3670</v>
      </c>
      <c r="H1185">
        <v>34960</v>
      </c>
    </row>
    <row r="1186" spans="1:8" x14ac:dyDescent="0.25">
      <c r="A1186" t="s">
        <v>111</v>
      </c>
      <c r="B1186" t="s">
        <v>111</v>
      </c>
      <c r="C1186" t="s">
        <v>112</v>
      </c>
      <c r="D1186">
        <v>2013</v>
      </c>
      <c r="E1186">
        <v>13450</v>
      </c>
      <c r="F1186">
        <v>13290</v>
      </c>
      <c r="G1186">
        <v>3800</v>
      </c>
      <c r="H1186">
        <v>33410</v>
      </c>
    </row>
    <row r="1187" spans="1:8" x14ac:dyDescent="0.25">
      <c r="A1187" t="s">
        <v>111</v>
      </c>
      <c r="B1187" t="s">
        <v>111</v>
      </c>
      <c r="C1187" t="s">
        <v>112</v>
      </c>
      <c r="D1187">
        <v>2014</v>
      </c>
      <c r="E1187">
        <v>13350</v>
      </c>
      <c r="F1187">
        <v>12950</v>
      </c>
      <c r="G1187">
        <v>3970</v>
      </c>
      <c r="H1187">
        <v>33200</v>
      </c>
    </row>
    <row r="1188" spans="1:8" x14ac:dyDescent="0.25">
      <c r="A1188" t="s">
        <v>111</v>
      </c>
      <c r="B1188" t="s">
        <v>111</v>
      </c>
      <c r="C1188" t="s">
        <v>112</v>
      </c>
      <c r="D1188">
        <v>2015</v>
      </c>
      <c r="E1188">
        <v>12960</v>
      </c>
      <c r="F1188">
        <v>13430</v>
      </c>
      <c r="G1188">
        <v>3880</v>
      </c>
      <c r="H1188">
        <v>33140</v>
      </c>
    </row>
    <row r="1189" spans="1:8" x14ac:dyDescent="0.25">
      <c r="A1189" t="s">
        <v>111</v>
      </c>
      <c r="B1189" t="s">
        <v>111</v>
      </c>
      <c r="C1189" t="s">
        <v>112</v>
      </c>
      <c r="D1189">
        <v>2016</v>
      </c>
      <c r="E1189">
        <v>13050</v>
      </c>
      <c r="F1189">
        <v>9930</v>
      </c>
      <c r="G1189">
        <v>3760</v>
      </c>
      <c r="H1189">
        <v>29550</v>
      </c>
    </row>
    <row r="1190" spans="1:8" x14ac:dyDescent="0.25">
      <c r="A1190" t="s">
        <v>113</v>
      </c>
      <c r="B1190" t="s">
        <v>114</v>
      </c>
      <c r="C1190" t="s">
        <v>115</v>
      </c>
      <c r="D1190">
        <v>1990</v>
      </c>
      <c r="E1190">
        <v>530</v>
      </c>
      <c r="F1190">
        <v>4600</v>
      </c>
      <c r="G1190">
        <v>320</v>
      </c>
      <c r="H1190">
        <v>6360</v>
      </c>
    </row>
    <row r="1191" spans="1:8" x14ac:dyDescent="0.25">
      <c r="A1191" t="s">
        <v>113</v>
      </c>
      <c r="B1191" t="s">
        <v>114</v>
      </c>
      <c r="C1191" t="s">
        <v>115</v>
      </c>
      <c r="D1191">
        <v>1991</v>
      </c>
      <c r="E1191">
        <v>540</v>
      </c>
      <c r="F1191">
        <v>5060</v>
      </c>
      <c r="G1191">
        <v>320</v>
      </c>
      <c r="H1191">
        <v>7020</v>
      </c>
    </row>
    <row r="1192" spans="1:8" x14ac:dyDescent="0.25">
      <c r="A1192" t="s">
        <v>113</v>
      </c>
      <c r="B1192" t="s">
        <v>114</v>
      </c>
      <c r="C1192" t="s">
        <v>115</v>
      </c>
      <c r="D1192">
        <v>1992</v>
      </c>
      <c r="E1192">
        <v>550</v>
      </c>
      <c r="F1192">
        <v>5320</v>
      </c>
      <c r="G1192">
        <v>370</v>
      </c>
      <c r="H1192">
        <v>7240</v>
      </c>
    </row>
    <row r="1193" spans="1:8" x14ac:dyDescent="0.25">
      <c r="A1193" t="s">
        <v>113</v>
      </c>
      <c r="B1193" t="s">
        <v>114</v>
      </c>
      <c r="C1193" t="s">
        <v>115</v>
      </c>
      <c r="D1193">
        <v>1993</v>
      </c>
      <c r="E1193">
        <v>560</v>
      </c>
      <c r="F1193">
        <v>5680</v>
      </c>
      <c r="G1193">
        <v>370</v>
      </c>
      <c r="H1193">
        <v>7510</v>
      </c>
    </row>
    <row r="1194" spans="1:8" x14ac:dyDescent="0.25">
      <c r="A1194" t="s">
        <v>113</v>
      </c>
      <c r="B1194" t="s">
        <v>114</v>
      </c>
      <c r="C1194" t="s">
        <v>115</v>
      </c>
      <c r="D1194">
        <v>1994</v>
      </c>
      <c r="E1194">
        <v>580</v>
      </c>
      <c r="F1194">
        <v>5910</v>
      </c>
      <c r="G1194">
        <v>370</v>
      </c>
      <c r="H1194">
        <v>7760</v>
      </c>
    </row>
    <row r="1195" spans="1:8" x14ac:dyDescent="0.25">
      <c r="A1195" t="s">
        <v>113</v>
      </c>
      <c r="B1195" t="s">
        <v>114</v>
      </c>
      <c r="C1195" t="s">
        <v>115</v>
      </c>
      <c r="D1195">
        <v>1995</v>
      </c>
      <c r="E1195">
        <v>590</v>
      </c>
      <c r="F1195">
        <v>5780</v>
      </c>
      <c r="G1195">
        <v>370</v>
      </c>
      <c r="H1195">
        <v>7760</v>
      </c>
    </row>
    <row r="1196" spans="1:8" x14ac:dyDescent="0.25">
      <c r="A1196" t="s">
        <v>113</v>
      </c>
      <c r="B1196" t="s">
        <v>114</v>
      </c>
      <c r="C1196" t="s">
        <v>115</v>
      </c>
      <c r="D1196">
        <v>1996</v>
      </c>
      <c r="E1196">
        <v>600</v>
      </c>
      <c r="F1196">
        <v>6140</v>
      </c>
      <c r="G1196">
        <v>380</v>
      </c>
      <c r="H1196">
        <v>8240</v>
      </c>
    </row>
    <row r="1197" spans="1:8" x14ac:dyDescent="0.25">
      <c r="A1197" t="s">
        <v>113</v>
      </c>
      <c r="B1197" t="s">
        <v>114</v>
      </c>
      <c r="C1197" t="s">
        <v>115</v>
      </c>
      <c r="D1197">
        <v>1997</v>
      </c>
      <c r="E1197">
        <v>600</v>
      </c>
      <c r="F1197">
        <v>6210</v>
      </c>
      <c r="G1197">
        <v>370</v>
      </c>
      <c r="H1197">
        <v>8290</v>
      </c>
    </row>
    <row r="1198" spans="1:8" x14ac:dyDescent="0.25">
      <c r="A1198" t="s">
        <v>113</v>
      </c>
      <c r="B1198" t="s">
        <v>114</v>
      </c>
      <c r="C1198" t="s">
        <v>115</v>
      </c>
      <c r="D1198">
        <v>1998</v>
      </c>
      <c r="E1198">
        <v>610</v>
      </c>
      <c r="F1198">
        <v>6370</v>
      </c>
      <c r="G1198">
        <v>380</v>
      </c>
      <c r="H1198">
        <v>8470</v>
      </c>
    </row>
    <row r="1199" spans="1:8" x14ac:dyDescent="0.25">
      <c r="A1199" t="s">
        <v>113</v>
      </c>
      <c r="B1199" t="s">
        <v>114</v>
      </c>
      <c r="C1199" t="s">
        <v>115</v>
      </c>
      <c r="D1199">
        <v>1999</v>
      </c>
      <c r="E1199">
        <v>620</v>
      </c>
      <c r="F1199">
        <v>6770</v>
      </c>
      <c r="G1199">
        <v>380</v>
      </c>
      <c r="H1199">
        <v>9090</v>
      </c>
    </row>
    <row r="1200" spans="1:8" x14ac:dyDescent="0.25">
      <c r="A1200" t="s">
        <v>113</v>
      </c>
      <c r="B1200" t="s">
        <v>114</v>
      </c>
      <c r="C1200" t="s">
        <v>115</v>
      </c>
      <c r="D1200">
        <v>2000</v>
      </c>
      <c r="E1200">
        <v>640</v>
      </c>
      <c r="F1200">
        <v>6990</v>
      </c>
      <c r="G1200">
        <v>360</v>
      </c>
      <c r="H1200">
        <v>9430</v>
      </c>
    </row>
    <row r="1201" spans="1:8" x14ac:dyDescent="0.25">
      <c r="A1201" t="s">
        <v>113</v>
      </c>
      <c r="B1201" t="s">
        <v>114</v>
      </c>
      <c r="C1201" t="s">
        <v>115</v>
      </c>
      <c r="D1201">
        <v>2001</v>
      </c>
      <c r="E1201">
        <v>660</v>
      </c>
      <c r="F1201">
        <v>6840</v>
      </c>
      <c r="G1201">
        <v>380</v>
      </c>
      <c r="H1201">
        <v>9520</v>
      </c>
    </row>
    <row r="1202" spans="1:8" x14ac:dyDescent="0.25">
      <c r="A1202" t="s">
        <v>113</v>
      </c>
      <c r="B1202" t="s">
        <v>114</v>
      </c>
      <c r="C1202" t="s">
        <v>115</v>
      </c>
      <c r="D1202">
        <v>2002</v>
      </c>
      <c r="E1202">
        <v>690</v>
      </c>
      <c r="F1202">
        <v>7060</v>
      </c>
      <c r="G1202">
        <v>400</v>
      </c>
      <c r="H1202">
        <v>9500</v>
      </c>
    </row>
    <row r="1203" spans="1:8" x14ac:dyDescent="0.25">
      <c r="A1203" t="s">
        <v>113</v>
      </c>
      <c r="B1203" t="s">
        <v>114</v>
      </c>
      <c r="C1203" t="s">
        <v>115</v>
      </c>
      <c r="D1203">
        <v>2003</v>
      </c>
      <c r="E1203">
        <v>680</v>
      </c>
      <c r="F1203">
        <v>7740</v>
      </c>
      <c r="G1203">
        <v>410</v>
      </c>
      <c r="H1203">
        <v>10280</v>
      </c>
    </row>
    <row r="1204" spans="1:8" x14ac:dyDescent="0.25">
      <c r="A1204" t="s">
        <v>113</v>
      </c>
      <c r="B1204" t="s">
        <v>114</v>
      </c>
      <c r="C1204" t="s">
        <v>115</v>
      </c>
      <c r="D1204">
        <v>2004</v>
      </c>
      <c r="E1204">
        <v>670</v>
      </c>
      <c r="F1204">
        <v>7600</v>
      </c>
      <c r="G1204">
        <v>390</v>
      </c>
      <c r="H1204">
        <v>9850</v>
      </c>
    </row>
    <row r="1205" spans="1:8" x14ac:dyDescent="0.25">
      <c r="A1205" t="s">
        <v>113</v>
      </c>
      <c r="B1205" t="s">
        <v>114</v>
      </c>
      <c r="C1205" t="s">
        <v>115</v>
      </c>
      <c r="D1205">
        <v>2005</v>
      </c>
      <c r="E1205">
        <v>670</v>
      </c>
      <c r="F1205">
        <v>7810</v>
      </c>
      <c r="G1205">
        <v>370</v>
      </c>
      <c r="H1205">
        <v>10750</v>
      </c>
    </row>
    <row r="1206" spans="1:8" x14ac:dyDescent="0.25">
      <c r="A1206" t="s">
        <v>113</v>
      </c>
      <c r="B1206" t="s">
        <v>114</v>
      </c>
      <c r="C1206" t="s">
        <v>115</v>
      </c>
      <c r="D1206">
        <v>2006</v>
      </c>
      <c r="E1206">
        <v>670</v>
      </c>
      <c r="F1206">
        <v>7530</v>
      </c>
      <c r="G1206">
        <v>370</v>
      </c>
      <c r="H1206">
        <v>10500</v>
      </c>
    </row>
    <row r="1207" spans="1:8" x14ac:dyDescent="0.25">
      <c r="A1207" t="s">
        <v>113</v>
      </c>
      <c r="B1207" t="s">
        <v>114</v>
      </c>
      <c r="C1207" t="s">
        <v>115</v>
      </c>
      <c r="D1207">
        <v>2007</v>
      </c>
      <c r="E1207">
        <v>670</v>
      </c>
      <c r="F1207">
        <v>7820</v>
      </c>
      <c r="G1207">
        <v>380</v>
      </c>
      <c r="H1207">
        <v>10820</v>
      </c>
    </row>
    <row r="1208" spans="1:8" x14ac:dyDescent="0.25">
      <c r="A1208" t="s">
        <v>113</v>
      </c>
      <c r="B1208" t="s">
        <v>114</v>
      </c>
      <c r="C1208" t="s">
        <v>115</v>
      </c>
      <c r="D1208">
        <v>2008</v>
      </c>
      <c r="E1208">
        <v>680</v>
      </c>
      <c r="F1208">
        <v>7930</v>
      </c>
      <c r="G1208">
        <v>380</v>
      </c>
      <c r="H1208">
        <v>10850</v>
      </c>
    </row>
    <row r="1209" spans="1:8" x14ac:dyDescent="0.25">
      <c r="A1209" t="s">
        <v>113</v>
      </c>
      <c r="B1209" t="s">
        <v>114</v>
      </c>
      <c r="C1209" t="s">
        <v>115</v>
      </c>
      <c r="D1209">
        <v>2009</v>
      </c>
      <c r="E1209">
        <v>680</v>
      </c>
      <c r="F1209">
        <v>7780</v>
      </c>
      <c r="G1209">
        <v>390</v>
      </c>
      <c r="H1209">
        <v>10550</v>
      </c>
    </row>
    <row r="1210" spans="1:8" x14ac:dyDescent="0.25">
      <c r="A1210" t="s">
        <v>113</v>
      </c>
      <c r="B1210" t="s">
        <v>114</v>
      </c>
      <c r="C1210" t="s">
        <v>115</v>
      </c>
      <c r="D1210">
        <v>2010</v>
      </c>
      <c r="E1210">
        <v>680</v>
      </c>
      <c r="F1210">
        <v>7470</v>
      </c>
      <c r="G1210">
        <v>410</v>
      </c>
      <c r="H1210">
        <v>10180</v>
      </c>
    </row>
    <row r="1211" spans="1:8" x14ac:dyDescent="0.25">
      <c r="A1211" t="s">
        <v>113</v>
      </c>
      <c r="B1211" t="s">
        <v>114</v>
      </c>
      <c r="C1211" t="s">
        <v>115</v>
      </c>
      <c r="D1211">
        <v>2011</v>
      </c>
      <c r="E1211">
        <v>690</v>
      </c>
      <c r="F1211">
        <v>7250</v>
      </c>
      <c r="G1211">
        <v>400</v>
      </c>
      <c r="H1211">
        <v>10080</v>
      </c>
    </row>
    <row r="1212" spans="1:8" x14ac:dyDescent="0.25">
      <c r="A1212" t="s">
        <v>113</v>
      </c>
      <c r="B1212" t="s">
        <v>114</v>
      </c>
      <c r="C1212" t="s">
        <v>115</v>
      </c>
      <c r="D1212">
        <v>2012</v>
      </c>
      <c r="E1212">
        <v>690</v>
      </c>
      <c r="F1212">
        <v>6700</v>
      </c>
      <c r="G1212">
        <v>390</v>
      </c>
      <c r="H1212">
        <v>9470</v>
      </c>
    </row>
    <row r="1213" spans="1:8" x14ac:dyDescent="0.25">
      <c r="A1213" t="s">
        <v>113</v>
      </c>
      <c r="B1213" t="s">
        <v>114</v>
      </c>
      <c r="C1213" t="s">
        <v>115</v>
      </c>
      <c r="D1213">
        <v>2013</v>
      </c>
      <c r="E1213">
        <v>690</v>
      </c>
      <c r="F1213">
        <v>6050</v>
      </c>
      <c r="G1213">
        <v>360</v>
      </c>
      <c r="H1213">
        <v>8780</v>
      </c>
    </row>
    <row r="1214" spans="1:8" x14ac:dyDescent="0.25">
      <c r="A1214" t="s">
        <v>113</v>
      </c>
      <c r="B1214" t="s">
        <v>114</v>
      </c>
      <c r="C1214" t="s">
        <v>115</v>
      </c>
      <c r="D1214">
        <v>2014</v>
      </c>
      <c r="E1214">
        <v>700</v>
      </c>
      <c r="F1214">
        <v>6370</v>
      </c>
      <c r="G1214">
        <v>350</v>
      </c>
      <c r="H1214">
        <v>9110</v>
      </c>
    </row>
    <row r="1215" spans="1:8" x14ac:dyDescent="0.25">
      <c r="A1215" t="s">
        <v>113</v>
      </c>
      <c r="B1215" t="s">
        <v>114</v>
      </c>
      <c r="C1215" t="s">
        <v>115</v>
      </c>
      <c r="D1215">
        <v>2015</v>
      </c>
      <c r="E1215">
        <v>700</v>
      </c>
      <c r="F1215">
        <v>6380</v>
      </c>
      <c r="G1215">
        <v>370</v>
      </c>
      <c r="H1215">
        <v>9250</v>
      </c>
    </row>
    <row r="1216" spans="1:8" x14ac:dyDescent="0.25">
      <c r="A1216" t="s">
        <v>113</v>
      </c>
      <c r="B1216" t="s">
        <v>114</v>
      </c>
      <c r="C1216" t="s">
        <v>115</v>
      </c>
      <c r="D1216">
        <v>2016</v>
      </c>
      <c r="E1216">
        <v>720</v>
      </c>
      <c r="F1216">
        <v>6880</v>
      </c>
      <c r="G1216">
        <v>370</v>
      </c>
      <c r="H1216">
        <v>9970</v>
      </c>
    </row>
    <row r="1217" spans="1:8" x14ac:dyDescent="0.25">
      <c r="A1217" t="s">
        <v>116</v>
      </c>
      <c r="B1217" t="s">
        <v>117</v>
      </c>
      <c r="C1217" t="s">
        <v>118</v>
      </c>
      <c r="D1217">
        <v>1990</v>
      </c>
      <c r="E1217">
        <v>23900</v>
      </c>
      <c r="F1217">
        <v>137570</v>
      </c>
      <c r="G1217">
        <v>8140</v>
      </c>
      <c r="H1217">
        <v>170400</v>
      </c>
    </row>
    <row r="1218" spans="1:8" x14ac:dyDescent="0.25">
      <c r="A1218" t="s">
        <v>116</v>
      </c>
      <c r="B1218" t="s">
        <v>117</v>
      </c>
      <c r="C1218" t="s">
        <v>118</v>
      </c>
      <c r="D1218">
        <v>1991</v>
      </c>
      <c r="E1218">
        <v>22400</v>
      </c>
      <c r="F1218">
        <v>124270</v>
      </c>
      <c r="G1218">
        <v>6220</v>
      </c>
      <c r="H1218">
        <v>153520</v>
      </c>
    </row>
    <row r="1219" spans="1:8" x14ac:dyDescent="0.25">
      <c r="A1219" t="s">
        <v>116</v>
      </c>
      <c r="B1219" t="s">
        <v>117</v>
      </c>
      <c r="C1219" t="s">
        <v>118</v>
      </c>
      <c r="D1219">
        <v>1992</v>
      </c>
      <c r="E1219">
        <v>20880</v>
      </c>
      <c r="F1219">
        <v>121549.99999999999</v>
      </c>
      <c r="G1219">
        <v>6039.99999999999</v>
      </c>
      <c r="H1219">
        <v>149100</v>
      </c>
    </row>
    <row r="1220" spans="1:8" x14ac:dyDescent="0.25">
      <c r="A1220" t="s">
        <v>116</v>
      </c>
      <c r="B1220" t="s">
        <v>117</v>
      </c>
      <c r="C1220" t="s">
        <v>118</v>
      </c>
      <c r="D1220">
        <v>1993</v>
      </c>
      <c r="E1220">
        <v>19870</v>
      </c>
      <c r="F1220">
        <v>118490</v>
      </c>
      <c r="G1220">
        <v>5460</v>
      </c>
      <c r="H1220">
        <v>144350</v>
      </c>
    </row>
    <row r="1221" spans="1:8" x14ac:dyDescent="0.25">
      <c r="A1221" t="s">
        <v>116</v>
      </c>
      <c r="B1221" t="s">
        <v>117</v>
      </c>
      <c r="C1221" t="s">
        <v>118</v>
      </c>
      <c r="D1221">
        <v>1994</v>
      </c>
      <c r="E1221">
        <v>18680</v>
      </c>
      <c r="F1221">
        <v>112100</v>
      </c>
      <c r="G1221">
        <v>5650</v>
      </c>
      <c r="H1221">
        <v>137050</v>
      </c>
    </row>
    <row r="1222" spans="1:8" x14ac:dyDescent="0.25">
      <c r="A1222" t="s">
        <v>116</v>
      </c>
      <c r="B1222" t="s">
        <v>117</v>
      </c>
      <c r="C1222" t="s">
        <v>118</v>
      </c>
      <c r="D1222">
        <v>1995</v>
      </c>
      <c r="E1222">
        <v>18150</v>
      </c>
      <c r="F1222">
        <v>112509.99999999999</v>
      </c>
      <c r="G1222">
        <v>5680</v>
      </c>
      <c r="H1222">
        <v>137060</v>
      </c>
    </row>
    <row r="1223" spans="1:8" x14ac:dyDescent="0.25">
      <c r="A1223" t="s">
        <v>116</v>
      </c>
      <c r="B1223" t="s">
        <v>117</v>
      </c>
      <c r="C1223" t="s">
        <v>118</v>
      </c>
      <c r="D1223">
        <v>1996</v>
      </c>
      <c r="E1223">
        <v>17950</v>
      </c>
      <c r="F1223">
        <v>114220</v>
      </c>
      <c r="G1223">
        <v>5870</v>
      </c>
      <c r="H1223">
        <v>138620</v>
      </c>
    </row>
    <row r="1224" spans="1:8" x14ac:dyDescent="0.25">
      <c r="A1224" t="s">
        <v>116</v>
      </c>
      <c r="B1224" t="s">
        <v>117</v>
      </c>
      <c r="C1224" t="s">
        <v>118</v>
      </c>
      <c r="D1224">
        <v>1997</v>
      </c>
      <c r="E1224">
        <v>17570</v>
      </c>
      <c r="F1224">
        <v>112290</v>
      </c>
      <c r="G1224">
        <v>5620</v>
      </c>
      <c r="H1224">
        <v>136140</v>
      </c>
    </row>
    <row r="1225" spans="1:8" x14ac:dyDescent="0.25">
      <c r="A1225" t="s">
        <v>116</v>
      </c>
      <c r="B1225" t="s">
        <v>117</v>
      </c>
      <c r="C1225" t="s">
        <v>118</v>
      </c>
      <c r="D1225">
        <v>1998</v>
      </c>
      <c r="E1225">
        <v>16799.999999999989</v>
      </c>
      <c r="F1225">
        <v>106279.99999999999</v>
      </c>
      <c r="G1225">
        <v>5550</v>
      </c>
      <c r="H1225">
        <v>129350</v>
      </c>
    </row>
    <row r="1226" spans="1:8" x14ac:dyDescent="0.25">
      <c r="A1226" t="s">
        <v>116</v>
      </c>
      <c r="B1226" t="s">
        <v>117</v>
      </c>
      <c r="C1226" t="s">
        <v>118</v>
      </c>
      <c r="D1226">
        <v>1999</v>
      </c>
      <c r="E1226">
        <v>15890</v>
      </c>
      <c r="F1226">
        <v>99380</v>
      </c>
      <c r="G1226">
        <v>5310</v>
      </c>
      <c r="H1226">
        <v>121340</v>
      </c>
    </row>
    <row r="1227" spans="1:8" x14ac:dyDescent="0.25">
      <c r="A1227" t="s">
        <v>116</v>
      </c>
      <c r="B1227" t="s">
        <v>117</v>
      </c>
      <c r="C1227" t="s">
        <v>118</v>
      </c>
      <c r="D1227">
        <v>2000</v>
      </c>
      <c r="E1227">
        <v>15020</v>
      </c>
      <c r="F1227">
        <v>110560</v>
      </c>
      <c r="G1227">
        <v>5510</v>
      </c>
      <c r="H1227">
        <v>132020</v>
      </c>
    </row>
    <row r="1228" spans="1:8" x14ac:dyDescent="0.25">
      <c r="A1228" t="s">
        <v>116</v>
      </c>
      <c r="B1228" t="s">
        <v>117</v>
      </c>
      <c r="C1228" t="s">
        <v>118</v>
      </c>
      <c r="D1228">
        <v>2001</v>
      </c>
      <c r="E1228">
        <v>14750</v>
      </c>
      <c r="F1228">
        <v>110390</v>
      </c>
      <c r="G1228">
        <v>5850</v>
      </c>
      <c r="H1228">
        <v>132010</v>
      </c>
    </row>
    <row r="1229" spans="1:8" x14ac:dyDescent="0.25">
      <c r="A1229" t="s">
        <v>116</v>
      </c>
      <c r="B1229" t="s">
        <v>117</v>
      </c>
      <c r="C1229" t="s">
        <v>118</v>
      </c>
      <c r="D1229">
        <v>2002</v>
      </c>
      <c r="E1229">
        <v>14190</v>
      </c>
      <c r="F1229">
        <v>106060</v>
      </c>
      <c r="G1229">
        <v>4880</v>
      </c>
      <c r="H1229">
        <v>126270</v>
      </c>
    </row>
    <row r="1230" spans="1:8" x14ac:dyDescent="0.25">
      <c r="A1230" t="s">
        <v>116</v>
      </c>
      <c r="B1230" t="s">
        <v>117</v>
      </c>
      <c r="C1230" t="s">
        <v>118</v>
      </c>
      <c r="D1230">
        <v>2003</v>
      </c>
      <c r="E1230">
        <v>14100</v>
      </c>
      <c r="F1230">
        <v>110340</v>
      </c>
      <c r="G1230">
        <v>4970</v>
      </c>
      <c r="H1230">
        <v>130760</v>
      </c>
    </row>
    <row r="1231" spans="1:8" x14ac:dyDescent="0.25">
      <c r="A1231" t="s">
        <v>116</v>
      </c>
      <c r="B1231" t="s">
        <v>117</v>
      </c>
      <c r="C1231" t="s">
        <v>118</v>
      </c>
      <c r="D1231">
        <v>2004</v>
      </c>
      <c r="E1231">
        <v>13690</v>
      </c>
      <c r="F1231">
        <v>111080</v>
      </c>
      <c r="G1231">
        <v>5210</v>
      </c>
      <c r="H1231">
        <v>131660</v>
      </c>
    </row>
    <row r="1232" spans="1:8" x14ac:dyDescent="0.25">
      <c r="A1232" t="s">
        <v>116</v>
      </c>
      <c r="B1232" t="s">
        <v>117</v>
      </c>
      <c r="C1232" t="s">
        <v>118</v>
      </c>
      <c r="D1232">
        <v>2005</v>
      </c>
      <c r="E1232">
        <v>14040</v>
      </c>
      <c r="F1232">
        <v>107580</v>
      </c>
      <c r="G1232">
        <v>5120</v>
      </c>
      <c r="H1232">
        <v>128540</v>
      </c>
    </row>
    <row r="1233" spans="1:8" x14ac:dyDescent="0.25">
      <c r="A1233" t="s">
        <v>116</v>
      </c>
      <c r="B1233" t="s">
        <v>117</v>
      </c>
      <c r="C1233" t="s">
        <v>118</v>
      </c>
      <c r="D1233">
        <v>2006</v>
      </c>
      <c r="E1233">
        <v>14270</v>
      </c>
      <c r="F1233">
        <v>113800</v>
      </c>
      <c r="G1233">
        <v>5000</v>
      </c>
      <c r="H1233">
        <v>135240</v>
      </c>
    </row>
    <row r="1234" spans="1:8" x14ac:dyDescent="0.25">
      <c r="A1234" t="s">
        <v>116</v>
      </c>
      <c r="B1234" t="s">
        <v>117</v>
      </c>
      <c r="C1234" t="s">
        <v>118</v>
      </c>
      <c r="D1234">
        <v>2007</v>
      </c>
      <c r="E1234">
        <v>13840</v>
      </c>
      <c r="F1234">
        <v>116690</v>
      </c>
      <c r="G1234">
        <v>5020</v>
      </c>
      <c r="H1234">
        <v>138090</v>
      </c>
    </row>
    <row r="1235" spans="1:8" x14ac:dyDescent="0.25">
      <c r="A1235" t="s">
        <v>116</v>
      </c>
      <c r="B1235" t="s">
        <v>117</v>
      </c>
      <c r="C1235" t="s">
        <v>118</v>
      </c>
      <c r="D1235">
        <v>2008</v>
      </c>
      <c r="E1235">
        <v>13910</v>
      </c>
      <c r="F1235">
        <v>111450</v>
      </c>
      <c r="G1235">
        <v>4940</v>
      </c>
      <c r="H1235">
        <v>133190</v>
      </c>
    </row>
    <row r="1236" spans="1:8" x14ac:dyDescent="0.25">
      <c r="A1236" t="s">
        <v>116</v>
      </c>
      <c r="B1236" t="s">
        <v>117</v>
      </c>
      <c r="C1236" t="s">
        <v>118</v>
      </c>
      <c r="D1236">
        <v>2009</v>
      </c>
      <c r="E1236">
        <v>13569.999999999989</v>
      </c>
      <c r="F1236">
        <v>104420</v>
      </c>
      <c r="G1236">
        <v>4710</v>
      </c>
      <c r="H1236">
        <v>125580</v>
      </c>
    </row>
    <row r="1237" spans="1:8" x14ac:dyDescent="0.25">
      <c r="A1237" t="s">
        <v>116</v>
      </c>
      <c r="B1237" t="s">
        <v>117</v>
      </c>
      <c r="C1237" t="s">
        <v>118</v>
      </c>
      <c r="D1237">
        <v>2010</v>
      </c>
      <c r="E1237">
        <v>13780</v>
      </c>
      <c r="F1237">
        <v>107120</v>
      </c>
      <c r="G1237">
        <v>4560</v>
      </c>
      <c r="H1237">
        <v>128490</v>
      </c>
    </row>
    <row r="1238" spans="1:8" x14ac:dyDescent="0.25">
      <c r="A1238" t="s">
        <v>116</v>
      </c>
      <c r="B1238" t="s">
        <v>117</v>
      </c>
      <c r="C1238" t="s">
        <v>118</v>
      </c>
      <c r="D1238">
        <v>2011</v>
      </c>
      <c r="E1238">
        <v>13760</v>
      </c>
      <c r="F1238">
        <v>98400</v>
      </c>
      <c r="G1238">
        <v>4700</v>
      </c>
      <c r="H1238">
        <v>120080</v>
      </c>
    </row>
    <row r="1239" spans="1:8" x14ac:dyDescent="0.25">
      <c r="A1239" t="s">
        <v>116</v>
      </c>
      <c r="B1239" t="s">
        <v>117</v>
      </c>
      <c r="C1239" t="s">
        <v>118</v>
      </c>
      <c r="D1239">
        <v>2012</v>
      </c>
      <c r="E1239">
        <v>13580</v>
      </c>
      <c r="F1239">
        <v>94750</v>
      </c>
      <c r="G1239">
        <v>5150</v>
      </c>
      <c r="H1239">
        <v>116840</v>
      </c>
    </row>
    <row r="1240" spans="1:8" x14ac:dyDescent="0.25">
      <c r="A1240" t="s">
        <v>116</v>
      </c>
      <c r="B1240" t="s">
        <v>117</v>
      </c>
      <c r="C1240" t="s">
        <v>118</v>
      </c>
      <c r="D1240">
        <v>2013</v>
      </c>
      <c r="E1240">
        <v>12790</v>
      </c>
      <c r="F1240">
        <v>90260</v>
      </c>
      <c r="G1240">
        <v>5000</v>
      </c>
      <c r="H1240">
        <v>111440</v>
      </c>
    </row>
    <row r="1241" spans="1:8" x14ac:dyDescent="0.25">
      <c r="A1241" t="s">
        <v>116</v>
      </c>
      <c r="B1241" t="s">
        <v>117</v>
      </c>
      <c r="C1241" t="s">
        <v>118</v>
      </c>
      <c r="D1241">
        <v>2014</v>
      </c>
      <c r="E1241">
        <v>12720</v>
      </c>
      <c r="F1241">
        <v>87420</v>
      </c>
      <c r="G1241">
        <v>5120</v>
      </c>
      <c r="H1241">
        <v>108940</v>
      </c>
    </row>
    <row r="1242" spans="1:8" x14ac:dyDescent="0.25">
      <c r="A1242" t="s">
        <v>116</v>
      </c>
      <c r="B1242" t="s">
        <v>117</v>
      </c>
      <c r="C1242" t="s">
        <v>118</v>
      </c>
      <c r="D1242">
        <v>2015</v>
      </c>
      <c r="E1242">
        <v>12730</v>
      </c>
      <c r="F1242">
        <v>88690</v>
      </c>
      <c r="G1242">
        <v>5570</v>
      </c>
      <c r="H1242">
        <v>110900</v>
      </c>
    </row>
    <row r="1243" spans="1:8" x14ac:dyDescent="0.25">
      <c r="A1243" t="s">
        <v>116</v>
      </c>
      <c r="B1243" t="s">
        <v>117</v>
      </c>
      <c r="C1243" t="s">
        <v>118</v>
      </c>
      <c r="D1243">
        <v>2016</v>
      </c>
      <c r="E1243">
        <v>12450</v>
      </c>
      <c r="F1243">
        <v>90530</v>
      </c>
      <c r="G1243">
        <v>5600</v>
      </c>
      <c r="H1243">
        <v>112670</v>
      </c>
    </row>
    <row r="1244" spans="1:8" x14ac:dyDescent="0.25">
      <c r="A1244" t="s">
        <v>119</v>
      </c>
      <c r="B1244" t="s">
        <v>120</v>
      </c>
      <c r="C1244" t="s">
        <v>121</v>
      </c>
      <c r="D1244">
        <v>1990</v>
      </c>
      <c r="E1244">
        <v>35900</v>
      </c>
      <c r="F1244">
        <v>149820</v>
      </c>
      <c r="G1244">
        <v>17880</v>
      </c>
      <c r="H1244">
        <v>204040</v>
      </c>
    </row>
    <row r="1245" spans="1:8" x14ac:dyDescent="0.25">
      <c r="A1245" t="s">
        <v>119</v>
      </c>
      <c r="B1245" t="s">
        <v>120</v>
      </c>
      <c r="C1245" t="s">
        <v>121</v>
      </c>
      <c r="D1245">
        <v>1991</v>
      </c>
      <c r="E1245">
        <v>36300</v>
      </c>
      <c r="F1245">
        <v>148330</v>
      </c>
      <c r="G1245">
        <v>17810</v>
      </c>
      <c r="H1245">
        <v>202890</v>
      </c>
    </row>
    <row r="1246" spans="1:8" x14ac:dyDescent="0.25">
      <c r="A1246" t="s">
        <v>119</v>
      </c>
      <c r="B1246" t="s">
        <v>120</v>
      </c>
      <c r="C1246" t="s">
        <v>121</v>
      </c>
      <c r="D1246">
        <v>1992</v>
      </c>
      <c r="E1246">
        <v>36880</v>
      </c>
      <c r="F1246">
        <v>148000</v>
      </c>
      <c r="G1246">
        <v>17870</v>
      </c>
      <c r="H1246">
        <v>203200</v>
      </c>
    </row>
    <row r="1247" spans="1:8" x14ac:dyDescent="0.25">
      <c r="A1247" t="s">
        <v>119</v>
      </c>
      <c r="B1247" t="s">
        <v>120</v>
      </c>
      <c r="C1247" t="s">
        <v>121</v>
      </c>
      <c r="D1247">
        <v>1993</v>
      </c>
      <c r="E1247">
        <v>37310</v>
      </c>
      <c r="F1247">
        <v>147890</v>
      </c>
      <c r="G1247">
        <v>17870</v>
      </c>
      <c r="H1247">
        <v>203520</v>
      </c>
    </row>
    <row r="1248" spans="1:8" x14ac:dyDescent="0.25">
      <c r="A1248" t="s">
        <v>119</v>
      </c>
      <c r="B1248" t="s">
        <v>120</v>
      </c>
      <c r="C1248" t="s">
        <v>121</v>
      </c>
      <c r="D1248">
        <v>1994</v>
      </c>
      <c r="E1248">
        <v>37760</v>
      </c>
      <c r="F1248">
        <v>147900</v>
      </c>
      <c r="G1248">
        <v>17870</v>
      </c>
      <c r="H1248">
        <v>203900</v>
      </c>
    </row>
    <row r="1249" spans="1:8" x14ac:dyDescent="0.25">
      <c r="A1249" t="s">
        <v>119</v>
      </c>
      <c r="B1249" t="s">
        <v>120</v>
      </c>
      <c r="C1249" t="s">
        <v>121</v>
      </c>
      <c r="D1249">
        <v>1995</v>
      </c>
      <c r="E1249">
        <v>37850</v>
      </c>
      <c r="F1249">
        <v>147830</v>
      </c>
      <c r="G1249">
        <v>17810</v>
      </c>
      <c r="H1249">
        <v>203970</v>
      </c>
    </row>
    <row r="1250" spans="1:8" x14ac:dyDescent="0.25">
      <c r="A1250" t="s">
        <v>119</v>
      </c>
      <c r="B1250" t="s">
        <v>120</v>
      </c>
      <c r="C1250" t="s">
        <v>121</v>
      </c>
      <c r="D1250">
        <v>1996</v>
      </c>
      <c r="E1250">
        <v>43640</v>
      </c>
      <c r="F1250">
        <v>148330</v>
      </c>
      <c r="G1250">
        <v>17970</v>
      </c>
      <c r="H1250">
        <v>210370</v>
      </c>
    </row>
    <row r="1251" spans="1:8" x14ac:dyDescent="0.25">
      <c r="A1251" t="s">
        <v>119</v>
      </c>
      <c r="B1251" t="s">
        <v>120</v>
      </c>
      <c r="C1251" t="s">
        <v>121</v>
      </c>
      <c r="D1251">
        <v>1997</v>
      </c>
      <c r="E1251">
        <v>48370</v>
      </c>
      <c r="F1251">
        <v>147980</v>
      </c>
      <c r="G1251">
        <v>19440</v>
      </c>
      <c r="H1251">
        <v>216360</v>
      </c>
    </row>
    <row r="1252" spans="1:8" x14ac:dyDescent="0.25">
      <c r="A1252" t="s">
        <v>119</v>
      </c>
      <c r="B1252" t="s">
        <v>120</v>
      </c>
      <c r="C1252" t="s">
        <v>121</v>
      </c>
      <c r="D1252">
        <v>1998</v>
      </c>
      <c r="E1252">
        <v>49450</v>
      </c>
      <c r="F1252">
        <v>148340</v>
      </c>
      <c r="G1252">
        <v>20150</v>
      </c>
      <c r="H1252">
        <v>218570</v>
      </c>
    </row>
    <row r="1253" spans="1:8" x14ac:dyDescent="0.25">
      <c r="A1253" t="s">
        <v>119</v>
      </c>
      <c r="B1253" t="s">
        <v>120</v>
      </c>
      <c r="C1253" t="s">
        <v>121</v>
      </c>
      <c r="D1253">
        <v>1999</v>
      </c>
      <c r="E1253">
        <v>44180</v>
      </c>
      <c r="F1253">
        <v>148390</v>
      </c>
      <c r="G1253">
        <v>17670</v>
      </c>
      <c r="H1253">
        <v>210810</v>
      </c>
    </row>
    <row r="1254" spans="1:8" x14ac:dyDescent="0.25">
      <c r="A1254" t="s">
        <v>119</v>
      </c>
      <c r="B1254" t="s">
        <v>120</v>
      </c>
      <c r="C1254" t="s">
        <v>121</v>
      </c>
      <c r="D1254">
        <v>2000</v>
      </c>
      <c r="E1254">
        <v>41850</v>
      </c>
      <c r="F1254">
        <v>147690</v>
      </c>
      <c r="G1254">
        <v>16800</v>
      </c>
      <c r="H1254">
        <v>206850</v>
      </c>
    </row>
    <row r="1255" spans="1:8" x14ac:dyDescent="0.25">
      <c r="A1255" t="s">
        <v>119</v>
      </c>
      <c r="B1255" t="s">
        <v>120</v>
      </c>
      <c r="C1255" t="s">
        <v>121</v>
      </c>
      <c r="D1255">
        <v>2001</v>
      </c>
      <c r="E1255">
        <v>33880</v>
      </c>
      <c r="F1255">
        <v>146600</v>
      </c>
      <c r="G1255">
        <v>15480</v>
      </c>
      <c r="H1255">
        <v>196520</v>
      </c>
    </row>
    <row r="1256" spans="1:8" x14ac:dyDescent="0.25">
      <c r="A1256" t="s">
        <v>119</v>
      </c>
      <c r="B1256" t="s">
        <v>120</v>
      </c>
      <c r="C1256" t="s">
        <v>121</v>
      </c>
      <c r="D1256">
        <v>2002</v>
      </c>
      <c r="E1256">
        <v>34290</v>
      </c>
      <c r="F1256">
        <v>146770</v>
      </c>
      <c r="G1256">
        <v>16310</v>
      </c>
      <c r="H1256">
        <v>198020</v>
      </c>
    </row>
    <row r="1257" spans="1:8" x14ac:dyDescent="0.25">
      <c r="A1257" t="s">
        <v>119</v>
      </c>
      <c r="B1257" t="s">
        <v>120</v>
      </c>
      <c r="C1257" t="s">
        <v>121</v>
      </c>
      <c r="D1257">
        <v>2003</v>
      </c>
      <c r="E1257">
        <v>38230</v>
      </c>
      <c r="F1257">
        <v>147130</v>
      </c>
      <c r="G1257">
        <v>18130</v>
      </c>
      <c r="H1257">
        <v>204280</v>
      </c>
    </row>
    <row r="1258" spans="1:8" x14ac:dyDescent="0.25">
      <c r="A1258" t="s">
        <v>119</v>
      </c>
      <c r="B1258" t="s">
        <v>120</v>
      </c>
      <c r="C1258" t="s">
        <v>121</v>
      </c>
      <c r="D1258">
        <v>2004</v>
      </c>
      <c r="E1258">
        <v>40970</v>
      </c>
      <c r="F1258">
        <v>147300</v>
      </c>
      <c r="G1258">
        <v>19590</v>
      </c>
      <c r="H1258">
        <v>208650</v>
      </c>
    </row>
    <row r="1259" spans="1:8" x14ac:dyDescent="0.25">
      <c r="A1259" t="s">
        <v>119</v>
      </c>
      <c r="B1259" t="s">
        <v>120</v>
      </c>
      <c r="C1259" t="s">
        <v>121</v>
      </c>
      <c r="D1259">
        <v>2005</v>
      </c>
      <c r="E1259">
        <v>42440</v>
      </c>
      <c r="F1259">
        <v>148080</v>
      </c>
      <c r="G1259">
        <v>19920</v>
      </c>
      <c r="H1259">
        <v>211370</v>
      </c>
    </row>
    <row r="1260" spans="1:8" x14ac:dyDescent="0.25">
      <c r="A1260" t="s">
        <v>119</v>
      </c>
      <c r="B1260" t="s">
        <v>120</v>
      </c>
      <c r="C1260" t="s">
        <v>121</v>
      </c>
      <c r="D1260">
        <v>2006</v>
      </c>
      <c r="E1260">
        <v>40210</v>
      </c>
      <c r="F1260">
        <v>148810</v>
      </c>
      <c r="G1260">
        <v>19490</v>
      </c>
      <c r="H1260">
        <v>209720</v>
      </c>
    </row>
    <row r="1261" spans="1:8" x14ac:dyDescent="0.25">
      <c r="A1261" t="s">
        <v>119</v>
      </c>
      <c r="B1261" t="s">
        <v>120</v>
      </c>
      <c r="C1261" t="s">
        <v>121</v>
      </c>
      <c r="D1261">
        <v>2007</v>
      </c>
      <c r="E1261">
        <v>40870</v>
      </c>
      <c r="F1261">
        <v>148210</v>
      </c>
      <c r="G1261">
        <v>18170</v>
      </c>
      <c r="H1261">
        <v>208340</v>
      </c>
    </row>
    <row r="1262" spans="1:8" x14ac:dyDescent="0.25">
      <c r="A1262" t="s">
        <v>119</v>
      </c>
      <c r="B1262" t="s">
        <v>120</v>
      </c>
      <c r="C1262" t="s">
        <v>121</v>
      </c>
      <c r="D1262">
        <v>2008</v>
      </c>
      <c r="E1262">
        <v>41700</v>
      </c>
      <c r="F1262">
        <v>148650</v>
      </c>
      <c r="G1262">
        <v>18950</v>
      </c>
      <c r="H1262">
        <v>209940</v>
      </c>
    </row>
    <row r="1263" spans="1:8" x14ac:dyDescent="0.25">
      <c r="A1263" t="s">
        <v>119</v>
      </c>
      <c r="B1263" t="s">
        <v>120</v>
      </c>
      <c r="C1263" t="s">
        <v>121</v>
      </c>
      <c r="D1263">
        <v>2009</v>
      </c>
      <c r="E1263">
        <v>42520</v>
      </c>
      <c r="F1263">
        <v>148460</v>
      </c>
      <c r="G1263">
        <v>18980</v>
      </c>
      <c r="H1263">
        <v>210680</v>
      </c>
    </row>
    <row r="1264" spans="1:8" x14ac:dyDescent="0.25">
      <c r="A1264" t="s">
        <v>119</v>
      </c>
      <c r="B1264" t="s">
        <v>120</v>
      </c>
      <c r="C1264" t="s">
        <v>121</v>
      </c>
      <c r="D1264">
        <v>2010</v>
      </c>
      <c r="E1264">
        <v>42820</v>
      </c>
      <c r="F1264">
        <v>148770</v>
      </c>
      <c r="G1264">
        <v>19260</v>
      </c>
      <c r="H1264">
        <v>212170</v>
      </c>
    </row>
    <row r="1265" spans="1:8" x14ac:dyDescent="0.25">
      <c r="A1265" t="s">
        <v>119</v>
      </c>
      <c r="B1265" t="s">
        <v>120</v>
      </c>
      <c r="C1265" t="s">
        <v>121</v>
      </c>
      <c r="D1265">
        <v>2011</v>
      </c>
      <c r="E1265">
        <v>44920</v>
      </c>
      <c r="F1265">
        <v>149530</v>
      </c>
      <c r="G1265">
        <v>19180</v>
      </c>
      <c r="H1265">
        <v>215090</v>
      </c>
    </row>
    <row r="1266" spans="1:8" x14ac:dyDescent="0.25">
      <c r="A1266" t="s">
        <v>119</v>
      </c>
      <c r="B1266" t="s">
        <v>120</v>
      </c>
      <c r="C1266" t="s">
        <v>121</v>
      </c>
      <c r="D1266">
        <v>2012</v>
      </c>
      <c r="E1266">
        <v>45570</v>
      </c>
      <c r="F1266">
        <v>148520</v>
      </c>
      <c r="G1266">
        <v>19040</v>
      </c>
      <c r="H1266">
        <v>214640</v>
      </c>
    </row>
    <row r="1267" spans="1:8" x14ac:dyDescent="0.25">
      <c r="A1267" t="s">
        <v>119</v>
      </c>
      <c r="B1267" t="s">
        <v>120</v>
      </c>
      <c r="C1267" t="s">
        <v>121</v>
      </c>
      <c r="D1267">
        <v>2013</v>
      </c>
      <c r="E1267">
        <v>49890</v>
      </c>
      <c r="F1267">
        <v>151050</v>
      </c>
      <c r="G1267">
        <v>20670</v>
      </c>
      <c r="H1267">
        <v>223370</v>
      </c>
    </row>
    <row r="1268" spans="1:8" x14ac:dyDescent="0.25">
      <c r="A1268" t="s">
        <v>119</v>
      </c>
      <c r="B1268" t="s">
        <v>120</v>
      </c>
      <c r="C1268" t="s">
        <v>121</v>
      </c>
      <c r="D1268">
        <v>2014</v>
      </c>
      <c r="E1268">
        <v>47460</v>
      </c>
      <c r="F1268">
        <v>150710</v>
      </c>
      <c r="G1268">
        <v>19479.999999999978</v>
      </c>
      <c r="H1268">
        <v>219770</v>
      </c>
    </row>
    <row r="1269" spans="1:8" x14ac:dyDescent="0.25">
      <c r="A1269" t="s">
        <v>119</v>
      </c>
      <c r="B1269" t="s">
        <v>120</v>
      </c>
      <c r="C1269" t="s">
        <v>121</v>
      </c>
      <c r="D1269">
        <v>2015</v>
      </c>
      <c r="E1269">
        <v>49140</v>
      </c>
      <c r="F1269">
        <v>148720</v>
      </c>
      <c r="G1269">
        <v>20459.999999999989</v>
      </c>
      <c r="H1269">
        <v>220280</v>
      </c>
    </row>
    <row r="1270" spans="1:8" x14ac:dyDescent="0.25">
      <c r="A1270" t="s">
        <v>119</v>
      </c>
      <c r="B1270" t="s">
        <v>120</v>
      </c>
      <c r="C1270" t="s">
        <v>121</v>
      </c>
      <c r="D1270">
        <v>2016</v>
      </c>
      <c r="E1270">
        <v>53250</v>
      </c>
      <c r="F1270">
        <v>148430</v>
      </c>
      <c r="G1270">
        <v>21420</v>
      </c>
      <c r="H1270">
        <v>225230</v>
      </c>
    </row>
    <row r="1271" spans="1:8" x14ac:dyDescent="0.25">
      <c r="A1271" t="s">
        <v>122</v>
      </c>
      <c r="B1271" t="s">
        <v>123</v>
      </c>
      <c r="C1271" t="s">
        <v>124</v>
      </c>
      <c r="D1271">
        <v>1990</v>
      </c>
      <c r="E1271">
        <v>8870</v>
      </c>
      <c r="F1271">
        <v>52250</v>
      </c>
      <c r="G1271">
        <v>7180</v>
      </c>
      <c r="H1271">
        <v>73130</v>
      </c>
    </row>
    <row r="1272" spans="1:8" x14ac:dyDescent="0.25">
      <c r="A1272" t="s">
        <v>122</v>
      </c>
      <c r="B1272" t="s">
        <v>123</v>
      </c>
      <c r="C1272" t="s">
        <v>124</v>
      </c>
      <c r="D1272">
        <v>1991</v>
      </c>
      <c r="E1272">
        <v>8980</v>
      </c>
      <c r="F1272">
        <v>62780</v>
      </c>
      <c r="G1272">
        <v>7050</v>
      </c>
      <c r="H1272">
        <v>83130</v>
      </c>
    </row>
    <row r="1273" spans="1:8" x14ac:dyDescent="0.25">
      <c r="A1273" t="s">
        <v>122</v>
      </c>
      <c r="B1273" t="s">
        <v>123</v>
      </c>
      <c r="C1273" t="s">
        <v>124</v>
      </c>
      <c r="D1273">
        <v>1992</v>
      </c>
      <c r="E1273">
        <v>8970</v>
      </c>
      <c r="F1273">
        <v>57030</v>
      </c>
      <c r="G1273">
        <v>6580</v>
      </c>
      <c r="H1273">
        <v>77220</v>
      </c>
    </row>
    <row r="1274" spans="1:8" x14ac:dyDescent="0.25">
      <c r="A1274" t="s">
        <v>122</v>
      </c>
      <c r="B1274" t="s">
        <v>123</v>
      </c>
      <c r="C1274" t="s">
        <v>124</v>
      </c>
      <c r="D1274">
        <v>1993</v>
      </c>
      <c r="E1274">
        <v>9110</v>
      </c>
      <c r="F1274">
        <v>59440</v>
      </c>
      <c r="G1274">
        <v>6620</v>
      </c>
      <c r="H1274">
        <v>81210</v>
      </c>
    </row>
    <row r="1275" spans="1:8" x14ac:dyDescent="0.25">
      <c r="A1275" t="s">
        <v>122</v>
      </c>
      <c r="B1275" t="s">
        <v>123</v>
      </c>
      <c r="C1275" t="s">
        <v>124</v>
      </c>
      <c r="D1275">
        <v>1994</v>
      </c>
      <c r="E1275">
        <v>8960</v>
      </c>
      <c r="F1275">
        <v>63320</v>
      </c>
      <c r="G1275">
        <v>6500</v>
      </c>
      <c r="H1275">
        <v>85590</v>
      </c>
    </row>
    <row r="1276" spans="1:8" x14ac:dyDescent="0.25">
      <c r="A1276" t="s">
        <v>122</v>
      </c>
      <c r="B1276" t="s">
        <v>123</v>
      </c>
      <c r="C1276" t="s">
        <v>124</v>
      </c>
      <c r="D1276">
        <v>1995</v>
      </c>
      <c r="E1276">
        <v>9030</v>
      </c>
      <c r="F1276">
        <v>59880</v>
      </c>
      <c r="G1276">
        <v>6530</v>
      </c>
      <c r="H1276">
        <v>82630</v>
      </c>
    </row>
    <row r="1277" spans="1:8" x14ac:dyDescent="0.25">
      <c r="A1277" t="s">
        <v>122</v>
      </c>
      <c r="B1277" t="s">
        <v>123</v>
      </c>
      <c r="C1277" t="s">
        <v>124</v>
      </c>
      <c r="D1277">
        <v>1996</v>
      </c>
      <c r="E1277">
        <v>9070</v>
      </c>
      <c r="F1277">
        <v>73320</v>
      </c>
      <c r="G1277">
        <v>6470</v>
      </c>
      <c r="H1277">
        <v>95960</v>
      </c>
    </row>
    <row r="1278" spans="1:8" x14ac:dyDescent="0.25">
      <c r="A1278" t="s">
        <v>122</v>
      </c>
      <c r="B1278" t="s">
        <v>123</v>
      </c>
      <c r="C1278" t="s">
        <v>124</v>
      </c>
      <c r="D1278">
        <v>1997</v>
      </c>
      <c r="E1278">
        <v>8950</v>
      </c>
      <c r="F1278">
        <v>63880</v>
      </c>
      <c r="G1278">
        <v>6490</v>
      </c>
      <c r="H1278">
        <v>86120</v>
      </c>
    </row>
    <row r="1279" spans="1:8" x14ac:dyDescent="0.25">
      <c r="A1279" t="s">
        <v>122</v>
      </c>
      <c r="B1279" t="s">
        <v>123</v>
      </c>
      <c r="C1279" t="s">
        <v>124</v>
      </c>
      <c r="D1279">
        <v>1998</v>
      </c>
      <c r="E1279">
        <v>8950</v>
      </c>
      <c r="F1279">
        <v>59720</v>
      </c>
      <c r="G1279">
        <v>6330</v>
      </c>
      <c r="H1279">
        <v>81990</v>
      </c>
    </row>
    <row r="1280" spans="1:8" x14ac:dyDescent="0.25">
      <c r="A1280" t="s">
        <v>122</v>
      </c>
      <c r="B1280" t="s">
        <v>123</v>
      </c>
      <c r="C1280" t="s">
        <v>124</v>
      </c>
      <c r="D1280">
        <v>1999</v>
      </c>
      <c r="E1280">
        <v>8740</v>
      </c>
      <c r="F1280">
        <v>56930</v>
      </c>
      <c r="G1280">
        <v>6370</v>
      </c>
      <c r="H1280">
        <v>79040</v>
      </c>
    </row>
    <row r="1281" spans="1:8" x14ac:dyDescent="0.25">
      <c r="A1281" t="s">
        <v>122</v>
      </c>
      <c r="B1281" t="s">
        <v>123</v>
      </c>
      <c r="C1281" t="s">
        <v>124</v>
      </c>
      <c r="D1281">
        <v>2000</v>
      </c>
      <c r="E1281">
        <v>8640</v>
      </c>
      <c r="F1281">
        <v>52630</v>
      </c>
      <c r="G1281">
        <v>6370</v>
      </c>
      <c r="H1281">
        <v>74780</v>
      </c>
    </row>
    <row r="1282" spans="1:8" x14ac:dyDescent="0.25">
      <c r="A1282" t="s">
        <v>122</v>
      </c>
      <c r="B1282" t="s">
        <v>123</v>
      </c>
      <c r="C1282" t="s">
        <v>124</v>
      </c>
      <c r="D1282">
        <v>2001</v>
      </c>
      <c r="E1282">
        <v>8900</v>
      </c>
      <c r="F1282">
        <v>54900</v>
      </c>
      <c r="G1282">
        <v>6190</v>
      </c>
      <c r="H1282">
        <v>76560</v>
      </c>
    </row>
    <row r="1283" spans="1:8" x14ac:dyDescent="0.25">
      <c r="A1283" t="s">
        <v>122</v>
      </c>
      <c r="B1283" t="s">
        <v>123</v>
      </c>
      <c r="C1283" t="s">
        <v>124</v>
      </c>
      <c r="D1283">
        <v>2002</v>
      </c>
      <c r="E1283">
        <v>8640</v>
      </c>
      <c r="F1283">
        <v>55120</v>
      </c>
      <c r="G1283">
        <v>5730</v>
      </c>
      <c r="H1283">
        <v>75110</v>
      </c>
    </row>
    <row r="1284" spans="1:8" x14ac:dyDescent="0.25">
      <c r="A1284" t="s">
        <v>122</v>
      </c>
      <c r="B1284" t="s">
        <v>123</v>
      </c>
      <c r="C1284" t="s">
        <v>124</v>
      </c>
      <c r="D1284">
        <v>2003</v>
      </c>
      <c r="E1284">
        <v>8550</v>
      </c>
      <c r="F1284">
        <v>60280</v>
      </c>
      <c r="G1284">
        <v>6200</v>
      </c>
      <c r="H1284">
        <v>80880</v>
      </c>
    </row>
    <row r="1285" spans="1:8" x14ac:dyDescent="0.25">
      <c r="A1285" t="s">
        <v>122</v>
      </c>
      <c r="B1285" t="s">
        <v>123</v>
      </c>
      <c r="C1285" t="s">
        <v>124</v>
      </c>
      <c r="D1285">
        <v>2004</v>
      </c>
      <c r="E1285">
        <v>8330</v>
      </c>
      <c r="F1285">
        <v>54970</v>
      </c>
      <c r="G1285">
        <v>5420</v>
      </c>
      <c r="H1285">
        <v>74440</v>
      </c>
    </row>
    <row r="1286" spans="1:8" x14ac:dyDescent="0.25">
      <c r="A1286" t="s">
        <v>122</v>
      </c>
      <c r="B1286" t="s">
        <v>123</v>
      </c>
      <c r="C1286" t="s">
        <v>124</v>
      </c>
      <c r="D1286">
        <v>2005</v>
      </c>
      <c r="E1286">
        <v>8130</v>
      </c>
      <c r="F1286">
        <v>51590</v>
      </c>
      <c r="G1286">
        <v>5310</v>
      </c>
      <c r="H1286">
        <v>70920</v>
      </c>
    </row>
    <row r="1287" spans="1:8" x14ac:dyDescent="0.25">
      <c r="A1287" t="s">
        <v>122</v>
      </c>
      <c r="B1287" t="s">
        <v>123</v>
      </c>
      <c r="C1287" t="s">
        <v>124</v>
      </c>
      <c r="D1287">
        <v>2006</v>
      </c>
      <c r="E1287">
        <v>8020</v>
      </c>
      <c r="F1287">
        <v>58500</v>
      </c>
      <c r="G1287">
        <v>5240</v>
      </c>
      <c r="H1287">
        <v>78560</v>
      </c>
    </row>
    <row r="1288" spans="1:8" x14ac:dyDescent="0.25">
      <c r="A1288" t="s">
        <v>122</v>
      </c>
      <c r="B1288" t="s">
        <v>123</v>
      </c>
      <c r="C1288" t="s">
        <v>124</v>
      </c>
      <c r="D1288">
        <v>2007</v>
      </c>
      <c r="E1288">
        <v>8030</v>
      </c>
      <c r="F1288">
        <v>53660</v>
      </c>
      <c r="G1288">
        <v>5200</v>
      </c>
      <c r="H1288">
        <v>73940</v>
      </c>
    </row>
    <row r="1289" spans="1:8" x14ac:dyDescent="0.25">
      <c r="A1289" t="s">
        <v>122</v>
      </c>
      <c r="B1289" t="s">
        <v>123</v>
      </c>
      <c r="C1289" t="s">
        <v>124</v>
      </c>
      <c r="D1289">
        <v>2008</v>
      </c>
      <c r="E1289">
        <v>7800</v>
      </c>
      <c r="F1289">
        <v>50550</v>
      </c>
      <c r="G1289">
        <v>5220</v>
      </c>
      <c r="H1289">
        <v>70130</v>
      </c>
    </row>
    <row r="1290" spans="1:8" x14ac:dyDescent="0.25">
      <c r="A1290" t="s">
        <v>122</v>
      </c>
      <c r="B1290" t="s">
        <v>123</v>
      </c>
      <c r="C1290" t="s">
        <v>124</v>
      </c>
      <c r="D1290">
        <v>2009</v>
      </c>
      <c r="E1290">
        <v>7570</v>
      </c>
      <c r="F1290">
        <v>48240</v>
      </c>
      <c r="G1290">
        <v>4910</v>
      </c>
      <c r="H1290">
        <v>65630</v>
      </c>
    </row>
    <row r="1291" spans="1:8" x14ac:dyDescent="0.25">
      <c r="A1291" t="s">
        <v>122</v>
      </c>
      <c r="B1291" t="s">
        <v>123</v>
      </c>
      <c r="C1291" t="s">
        <v>124</v>
      </c>
      <c r="D1291">
        <v>2010</v>
      </c>
      <c r="E1291">
        <v>7790</v>
      </c>
      <c r="F1291">
        <v>48410</v>
      </c>
      <c r="G1291">
        <v>4840</v>
      </c>
      <c r="H1291">
        <v>66650</v>
      </c>
    </row>
    <row r="1292" spans="1:8" x14ac:dyDescent="0.25">
      <c r="A1292" t="s">
        <v>122</v>
      </c>
      <c r="B1292" t="s">
        <v>123</v>
      </c>
      <c r="C1292" t="s">
        <v>124</v>
      </c>
      <c r="D1292">
        <v>2011</v>
      </c>
      <c r="E1292">
        <v>7630</v>
      </c>
      <c r="F1292">
        <v>41970</v>
      </c>
      <c r="G1292">
        <v>4820</v>
      </c>
      <c r="H1292">
        <v>60050</v>
      </c>
    </row>
    <row r="1293" spans="1:8" x14ac:dyDescent="0.25">
      <c r="A1293" t="s">
        <v>122</v>
      </c>
      <c r="B1293" t="s">
        <v>123</v>
      </c>
      <c r="C1293" t="s">
        <v>124</v>
      </c>
      <c r="D1293">
        <v>2012</v>
      </c>
      <c r="E1293">
        <v>7470</v>
      </c>
      <c r="F1293">
        <v>36880</v>
      </c>
      <c r="G1293">
        <v>4850</v>
      </c>
      <c r="H1293">
        <v>54159.999999999993</v>
      </c>
    </row>
    <row r="1294" spans="1:8" x14ac:dyDescent="0.25">
      <c r="A1294" t="s">
        <v>122</v>
      </c>
      <c r="B1294" t="s">
        <v>123</v>
      </c>
      <c r="C1294" t="s">
        <v>124</v>
      </c>
      <c r="D1294">
        <v>2013</v>
      </c>
      <c r="E1294">
        <v>7340</v>
      </c>
      <c r="F1294">
        <v>38540</v>
      </c>
      <c r="G1294">
        <v>4760</v>
      </c>
      <c r="H1294">
        <v>55990</v>
      </c>
    </row>
    <row r="1295" spans="1:8" x14ac:dyDescent="0.25">
      <c r="A1295" t="s">
        <v>122</v>
      </c>
      <c r="B1295" t="s">
        <v>123</v>
      </c>
      <c r="C1295" t="s">
        <v>124</v>
      </c>
      <c r="D1295">
        <v>2014</v>
      </c>
      <c r="E1295">
        <v>7200</v>
      </c>
      <c r="F1295">
        <v>34400</v>
      </c>
      <c r="G1295">
        <v>4940</v>
      </c>
      <c r="H1295">
        <v>52330</v>
      </c>
    </row>
    <row r="1296" spans="1:8" x14ac:dyDescent="0.25">
      <c r="A1296" t="s">
        <v>122</v>
      </c>
      <c r="B1296" t="s">
        <v>123</v>
      </c>
      <c r="C1296" t="s">
        <v>124</v>
      </c>
      <c r="D1296">
        <v>2015</v>
      </c>
      <c r="E1296">
        <v>7170</v>
      </c>
      <c r="F1296">
        <v>31840</v>
      </c>
      <c r="G1296">
        <v>5100</v>
      </c>
      <c r="H1296">
        <v>49860</v>
      </c>
    </row>
    <row r="1297" spans="1:8" x14ac:dyDescent="0.25">
      <c r="A1297" t="s">
        <v>122</v>
      </c>
      <c r="B1297" t="s">
        <v>123</v>
      </c>
      <c r="C1297" t="s">
        <v>124</v>
      </c>
      <c r="D1297">
        <v>2016</v>
      </c>
      <c r="E1297">
        <v>7170</v>
      </c>
      <c r="F1297">
        <v>33710</v>
      </c>
      <c r="G1297">
        <v>5090</v>
      </c>
      <c r="H1297">
        <v>51560</v>
      </c>
    </row>
    <row r="1298" spans="1:8" x14ac:dyDescent="0.25">
      <c r="A1298" t="s">
        <v>125</v>
      </c>
      <c r="B1298" t="s">
        <v>126</v>
      </c>
      <c r="C1298" t="s">
        <v>127</v>
      </c>
      <c r="D1298">
        <v>1990</v>
      </c>
      <c r="E1298">
        <v>460</v>
      </c>
      <c r="F1298">
        <v>0</v>
      </c>
      <c r="G1298">
        <v>200</v>
      </c>
      <c r="H1298">
        <v>660</v>
      </c>
    </row>
    <row r="1299" spans="1:8" x14ac:dyDescent="0.25">
      <c r="A1299" t="s">
        <v>125</v>
      </c>
      <c r="B1299" t="s">
        <v>126</v>
      </c>
      <c r="C1299" t="s">
        <v>127</v>
      </c>
      <c r="D1299">
        <v>1991</v>
      </c>
      <c r="E1299">
        <v>470</v>
      </c>
      <c r="F1299">
        <v>0</v>
      </c>
      <c r="G1299">
        <v>200</v>
      </c>
      <c r="H1299">
        <v>670</v>
      </c>
    </row>
    <row r="1300" spans="1:8" x14ac:dyDescent="0.25">
      <c r="A1300" t="s">
        <v>125</v>
      </c>
      <c r="B1300" t="s">
        <v>126</v>
      </c>
      <c r="C1300" t="s">
        <v>127</v>
      </c>
      <c r="D1300">
        <v>1992</v>
      </c>
      <c r="E1300">
        <v>470</v>
      </c>
      <c r="F1300">
        <v>0</v>
      </c>
      <c r="G1300">
        <v>200</v>
      </c>
      <c r="H1300">
        <v>680</v>
      </c>
    </row>
    <row r="1301" spans="1:8" x14ac:dyDescent="0.25">
      <c r="A1301" t="s">
        <v>125</v>
      </c>
      <c r="B1301" t="s">
        <v>126</v>
      </c>
      <c r="C1301" t="s">
        <v>127</v>
      </c>
      <c r="D1301">
        <v>1993</v>
      </c>
      <c r="E1301">
        <v>480</v>
      </c>
      <c r="F1301">
        <v>0</v>
      </c>
      <c r="G1301">
        <v>210</v>
      </c>
      <c r="H1301">
        <v>700</v>
      </c>
    </row>
    <row r="1302" spans="1:8" x14ac:dyDescent="0.25">
      <c r="A1302" t="s">
        <v>125</v>
      </c>
      <c r="B1302" t="s">
        <v>126</v>
      </c>
      <c r="C1302" t="s">
        <v>127</v>
      </c>
      <c r="D1302">
        <v>1994</v>
      </c>
      <c r="E1302">
        <v>490</v>
      </c>
      <c r="F1302">
        <v>0</v>
      </c>
      <c r="G1302">
        <v>220</v>
      </c>
      <c r="H1302">
        <v>720</v>
      </c>
    </row>
    <row r="1303" spans="1:8" x14ac:dyDescent="0.25">
      <c r="A1303" t="s">
        <v>125</v>
      </c>
      <c r="B1303" t="s">
        <v>126</v>
      </c>
      <c r="C1303" t="s">
        <v>127</v>
      </c>
      <c r="D1303">
        <v>1995</v>
      </c>
      <c r="E1303">
        <v>540</v>
      </c>
      <c r="F1303">
        <v>0</v>
      </c>
      <c r="G1303">
        <v>230</v>
      </c>
      <c r="H1303">
        <v>770</v>
      </c>
    </row>
    <row r="1304" spans="1:8" x14ac:dyDescent="0.25">
      <c r="A1304" t="s">
        <v>125</v>
      </c>
      <c r="B1304" t="s">
        <v>126</v>
      </c>
      <c r="C1304" t="s">
        <v>127</v>
      </c>
      <c r="D1304">
        <v>1996</v>
      </c>
      <c r="E1304">
        <v>570</v>
      </c>
      <c r="F1304">
        <v>0</v>
      </c>
      <c r="G1304">
        <v>250</v>
      </c>
      <c r="H1304">
        <v>800</v>
      </c>
    </row>
    <row r="1305" spans="1:8" x14ac:dyDescent="0.25">
      <c r="A1305" t="s">
        <v>125</v>
      </c>
      <c r="B1305" t="s">
        <v>126</v>
      </c>
      <c r="C1305" t="s">
        <v>127</v>
      </c>
      <c r="D1305">
        <v>1997</v>
      </c>
      <c r="E1305">
        <v>570</v>
      </c>
      <c r="F1305">
        <v>0</v>
      </c>
      <c r="G1305">
        <v>250</v>
      </c>
      <c r="H1305">
        <v>820</v>
      </c>
    </row>
    <row r="1306" spans="1:8" x14ac:dyDescent="0.25">
      <c r="A1306" t="s">
        <v>125</v>
      </c>
      <c r="B1306" t="s">
        <v>126</v>
      </c>
      <c r="C1306" t="s">
        <v>127</v>
      </c>
      <c r="D1306">
        <v>1998</v>
      </c>
      <c r="E1306">
        <v>590</v>
      </c>
      <c r="F1306">
        <v>0</v>
      </c>
      <c r="G1306">
        <v>260</v>
      </c>
      <c r="H1306">
        <v>850</v>
      </c>
    </row>
    <row r="1307" spans="1:8" x14ac:dyDescent="0.25">
      <c r="A1307" t="s">
        <v>125</v>
      </c>
      <c r="B1307" t="s">
        <v>126</v>
      </c>
      <c r="C1307" t="s">
        <v>127</v>
      </c>
      <c r="D1307">
        <v>1999</v>
      </c>
      <c r="E1307">
        <v>630</v>
      </c>
      <c r="F1307">
        <v>0</v>
      </c>
      <c r="G1307">
        <v>260</v>
      </c>
      <c r="H1307">
        <v>880</v>
      </c>
    </row>
    <row r="1308" spans="1:8" x14ac:dyDescent="0.25">
      <c r="A1308" t="s">
        <v>125</v>
      </c>
      <c r="B1308" t="s">
        <v>126</v>
      </c>
      <c r="C1308" t="s">
        <v>127</v>
      </c>
      <c r="D1308">
        <v>2000</v>
      </c>
      <c r="E1308">
        <v>630</v>
      </c>
      <c r="F1308">
        <v>0</v>
      </c>
      <c r="G1308">
        <v>260</v>
      </c>
      <c r="H1308">
        <v>900</v>
      </c>
    </row>
    <row r="1309" spans="1:8" x14ac:dyDescent="0.25">
      <c r="A1309" t="s">
        <v>125</v>
      </c>
      <c r="B1309" t="s">
        <v>126</v>
      </c>
      <c r="C1309" t="s">
        <v>127</v>
      </c>
      <c r="D1309">
        <v>2001</v>
      </c>
      <c r="E1309">
        <v>630</v>
      </c>
      <c r="F1309">
        <v>0</v>
      </c>
      <c r="G1309">
        <v>270</v>
      </c>
      <c r="H1309">
        <v>910</v>
      </c>
    </row>
    <row r="1310" spans="1:8" x14ac:dyDescent="0.25">
      <c r="A1310" t="s">
        <v>125</v>
      </c>
      <c r="B1310" t="s">
        <v>126</v>
      </c>
      <c r="C1310" t="s">
        <v>127</v>
      </c>
      <c r="D1310">
        <v>2002</v>
      </c>
      <c r="E1310">
        <v>640</v>
      </c>
      <c r="F1310">
        <v>0</v>
      </c>
      <c r="G1310">
        <v>270</v>
      </c>
      <c r="H1310">
        <v>910</v>
      </c>
    </row>
    <row r="1311" spans="1:8" x14ac:dyDescent="0.25">
      <c r="A1311" t="s">
        <v>125</v>
      </c>
      <c r="B1311" t="s">
        <v>126</v>
      </c>
      <c r="C1311" t="s">
        <v>127</v>
      </c>
      <c r="D1311">
        <v>2003</v>
      </c>
      <c r="E1311">
        <v>640</v>
      </c>
      <c r="F1311">
        <v>0</v>
      </c>
      <c r="G1311">
        <v>270</v>
      </c>
      <c r="H1311">
        <v>920</v>
      </c>
    </row>
    <row r="1312" spans="1:8" x14ac:dyDescent="0.25">
      <c r="A1312" t="s">
        <v>125</v>
      </c>
      <c r="B1312" t="s">
        <v>126</v>
      </c>
      <c r="C1312" t="s">
        <v>127</v>
      </c>
      <c r="D1312">
        <v>2004</v>
      </c>
      <c r="E1312">
        <v>650</v>
      </c>
      <c r="F1312">
        <v>0</v>
      </c>
      <c r="G1312">
        <v>270</v>
      </c>
      <c r="H1312">
        <v>920</v>
      </c>
    </row>
    <row r="1313" spans="1:8" x14ac:dyDescent="0.25">
      <c r="A1313" t="s">
        <v>125</v>
      </c>
      <c r="B1313" t="s">
        <v>126</v>
      </c>
      <c r="C1313" t="s">
        <v>127</v>
      </c>
      <c r="D1313">
        <v>2005</v>
      </c>
      <c r="E1313">
        <v>660</v>
      </c>
      <c r="F1313">
        <v>0</v>
      </c>
      <c r="G1313">
        <v>270</v>
      </c>
      <c r="H1313">
        <v>930</v>
      </c>
    </row>
    <row r="1314" spans="1:8" x14ac:dyDescent="0.25">
      <c r="A1314" t="s">
        <v>125</v>
      </c>
      <c r="B1314" t="s">
        <v>126</v>
      </c>
      <c r="C1314" t="s">
        <v>127</v>
      </c>
      <c r="D1314">
        <v>2006</v>
      </c>
      <c r="E1314">
        <v>650</v>
      </c>
      <c r="F1314">
        <v>0</v>
      </c>
      <c r="G1314">
        <v>260</v>
      </c>
      <c r="H1314">
        <v>920</v>
      </c>
    </row>
    <row r="1315" spans="1:8" x14ac:dyDescent="0.25">
      <c r="A1315" t="s">
        <v>125</v>
      </c>
      <c r="B1315" t="s">
        <v>126</v>
      </c>
      <c r="C1315" t="s">
        <v>127</v>
      </c>
      <c r="D1315">
        <v>2007</v>
      </c>
      <c r="E1315">
        <v>650</v>
      </c>
      <c r="F1315">
        <v>0</v>
      </c>
      <c r="G1315">
        <v>270</v>
      </c>
      <c r="H1315">
        <v>930</v>
      </c>
    </row>
    <row r="1316" spans="1:8" x14ac:dyDescent="0.25">
      <c r="A1316" t="s">
        <v>125</v>
      </c>
      <c r="B1316" t="s">
        <v>126</v>
      </c>
      <c r="C1316" t="s">
        <v>127</v>
      </c>
      <c r="D1316">
        <v>2008</v>
      </c>
      <c r="E1316">
        <v>660</v>
      </c>
      <c r="F1316">
        <v>0</v>
      </c>
      <c r="G1316">
        <v>270</v>
      </c>
      <c r="H1316">
        <v>940</v>
      </c>
    </row>
    <row r="1317" spans="1:8" x14ac:dyDescent="0.25">
      <c r="A1317" t="s">
        <v>125</v>
      </c>
      <c r="B1317" t="s">
        <v>126</v>
      </c>
      <c r="C1317" t="s">
        <v>127</v>
      </c>
      <c r="D1317">
        <v>2009</v>
      </c>
      <c r="E1317">
        <v>660</v>
      </c>
      <c r="F1317">
        <v>0</v>
      </c>
      <c r="G1317">
        <v>270</v>
      </c>
      <c r="H1317">
        <v>950</v>
      </c>
    </row>
    <row r="1318" spans="1:8" x14ac:dyDescent="0.25">
      <c r="A1318" t="s">
        <v>125</v>
      </c>
      <c r="B1318" t="s">
        <v>126</v>
      </c>
      <c r="C1318" t="s">
        <v>127</v>
      </c>
      <c r="D1318">
        <v>2010</v>
      </c>
      <c r="E1318">
        <v>660</v>
      </c>
      <c r="F1318">
        <v>0</v>
      </c>
      <c r="G1318">
        <v>270</v>
      </c>
      <c r="H1318">
        <v>950</v>
      </c>
    </row>
    <row r="1319" spans="1:8" x14ac:dyDescent="0.25">
      <c r="A1319" t="s">
        <v>125</v>
      </c>
      <c r="B1319" t="s">
        <v>126</v>
      </c>
      <c r="C1319" t="s">
        <v>127</v>
      </c>
      <c r="D1319">
        <v>2011</v>
      </c>
      <c r="E1319">
        <v>670</v>
      </c>
      <c r="F1319">
        <v>0</v>
      </c>
      <c r="G1319">
        <v>270</v>
      </c>
      <c r="H1319">
        <v>960</v>
      </c>
    </row>
    <row r="1320" spans="1:8" x14ac:dyDescent="0.25">
      <c r="A1320" t="s">
        <v>125</v>
      </c>
      <c r="B1320" t="s">
        <v>126</v>
      </c>
      <c r="C1320" t="s">
        <v>127</v>
      </c>
      <c r="D1320">
        <v>2012</v>
      </c>
      <c r="E1320">
        <v>680</v>
      </c>
      <c r="F1320">
        <v>0</v>
      </c>
      <c r="G1320">
        <v>270</v>
      </c>
      <c r="H1320">
        <v>950</v>
      </c>
    </row>
    <row r="1321" spans="1:8" x14ac:dyDescent="0.25">
      <c r="A1321" t="s">
        <v>125</v>
      </c>
      <c r="B1321" t="s">
        <v>126</v>
      </c>
      <c r="C1321" t="s">
        <v>127</v>
      </c>
      <c r="D1321">
        <v>2013</v>
      </c>
      <c r="E1321">
        <v>680</v>
      </c>
      <c r="F1321">
        <v>60</v>
      </c>
      <c r="G1321">
        <v>270</v>
      </c>
      <c r="H1321">
        <v>1010</v>
      </c>
    </row>
    <row r="1322" spans="1:8" x14ac:dyDescent="0.25">
      <c r="A1322" t="s">
        <v>125</v>
      </c>
      <c r="B1322" t="s">
        <v>126</v>
      </c>
      <c r="C1322" t="s">
        <v>127</v>
      </c>
      <c r="D1322">
        <v>2014</v>
      </c>
      <c r="E1322">
        <v>670</v>
      </c>
      <c r="F1322">
        <v>140</v>
      </c>
      <c r="G1322">
        <v>270</v>
      </c>
      <c r="H1322">
        <v>1100</v>
      </c>
    </row>
    <row r="1323" spans="1:8" x14ac:dyDescent="0.25">
      <c r="A1323" t="s">
        <v>125</v>
      </c>
      <c r="B1323" t="s">
        <v>126</v>
      </c>
      <c r="C1323" t="s">
        <v>127</v>
      </c>
      <c r="D1323">
        <v>2015</v>
      </c>
      <c r="E1323">
        <v>680</v>
      </c>
      <c r="F1323">
        <v>140</v>
      </c>
      <c r="G1323">
        <v>270</v>
      </c>
      <c r="H1323">
        <v>1130</v>
      </c>
    </row>
    <row r="1324" spans="1:8" x14ac:dyDescent="0.25">
      <c r="A1324" t="s">
        <v>125</v>
      </c>
      <c r="B1324" t="s">
        <v>126</v>
      </c>
      <c r="C1324" t="s">
        <v>127</v>
      </c>
      <c r="D1324">
        <v>2016</v>
      </c>
      <c r="E1324">
        <v>680</v>
      </c>
      <c r="F1324">
        <v>140</v>
      </c>
      <c r="G1324">
        <v>270</v>
      </c>
      <c r="H1324">
        <v>1120</v>
      </c>
    </row>
    <row r="1325" spans="1:8" x14ac:dyDescent="0.25">
      <c r="A1325" t="s">
        <v>128</v>
      </c>
      <c r="B1325" t="s">
        <v>128</v>
      </c>
      <c r="C1325" t="s">
        <v>129</v>
      </c>
      <c r="D1325">
        <v>1990</v>
      </c>
      <c r="E1325">
        <v>100</v>
      </c>
      <c r="F1325">
        <v>-40</v>
      </c>
      <c r="G1325">
        <v>30</v>
      </c>
      <c r="H1325">
        <v>90</v>
      </c>
    </row>
    <row r="1326" spans="1:8" x14ac:dyDescent="0.25">
      <c r="A1326" t="s">
        <v>128</v>
      </c>
      <c r="B1326" t="s">
        <v>128</v>
      </c>
      <c r="C1326" t="s">
        <v>129</v>
      </c>
      <c r="D1326">
        <v>1991</v>
      </c>
      <c r="E1326">
        <v>90</v>
      </c>
      <c r="F1326">
        <v>-40</v>
      </c>
      <c r="G1326">
        <v>30</v>
      </c>
      <c r="H1326">
        <v>90</v>
      </c>
    </row>
    <row r="1327" spans="1:8" x14ac:dyDescent="0.25">
      <c r="A1327" t="s">
        <v>128</v>
      </c>
      <c r="B1327" t="s">
        <v>128</v>
      </c>
      <c r="C1327" t="s">
        <v>129</v>
      </c>
      <c r="D1327">
        <v>1992</v>
      </c>
      <c r="E1327">
        <v>90</v>
      </c>
      <c r="F1327">
        <v>-40</v>
      </c>
      <c r="G1327">
        <v>30</v>
      </c>
      <c r="H1327">
        <v>90</v>
      </c>
    </row>
    <row r="1328" spans="1:8" x14ac:dyDescent="0.25">
      <c r="A1328" t="s">
        <v>128</v>
      </c>
      <c r="B1328" t="s">
        <v>128</v>
      </c>
      <c r="C1328" t="s">
        <v>129</v>
      </c>
      <c r="D1328">
        <v>1993</v>
      </c>
      <c r="E1328">
        <v>90</v>
      </c>
      <c r="F1328">
        <v>-40</v>
      </c>
      <c r="G1328">
        <v>30</v>
      </c>
      <c r="H1328">
        <v>90</v>
      </c>
    </row>
    <row r="1329" spans="1:8" x14ac:dyDescent="0.25">
      <c r="A1329" t="s">
        <v>128</v>
      </c>
      <c r="B1329" t="s">
        <v>128</v>
      </c>
      <c r="C1329" t="s">
        <v>129</v>
      </c>
      <c r="D1329">
        <v>1994</v>
      </c>
      <c r="E1329">
        <v>90</v>
      </c>
      <c r="F1329">
        <v>-40</v>
      </c>
      <c r="G1329">
        <v>30</v>
      </c>
      <c r="H1329">
        <v>90</v>
      </c>
    </row>
    <row r="1330" spans="1:8" x14ac:dyDescent="0.25">
      <c r="A1330" t="s">
        <v>128</v>
      </c>
      <c r="B1330" t="s">
        <v>128</v>
      </c>
      <c r="C1330" t="s">
        <v>129</v>
      </c>
      <c r="D1330">
        <v>1995</v>
      </c>
      <c r="E1330">
        <v>80</v>
      </c>
      <c r="F1330">
        <v>-40</v>
      </c>
      <c r="G1330">
        <v>30</v>
      </c>
      <c r="H1330">
        <v>70</v>
      </c>
    </row>
    <row r="1331" spans="1:8" x14ac:dyDescent="0.25">
      <c r="A1331" t="s">
        <v>128</v>
      </c>
      <c r="B1331" t="s">
        <v>128</v>
      </c>
      <c r="C1331" t="s">
        <v>129</v>
      </c>
      <c r="D1331">
        <v>1996</v>
      </c>
      <c r="E1331">
        <v>70</v>
      </c>
      <c r="F1331">
        <v>-40</v>
      </c>
      <c r="G1331">
        <v>30</v>
      </c>
      <c r="H1331">
        <v>60</v>
      </c>
    </row>
    <row r="1332" spans="1:8" x14ac:dyDescent="0.25">
      <c r="A1332" t="s">
        <v>128</v>
      </c>
      <c r="B1332" t="s">
        <v>128</v>
      </c>
      <c r="C1332" t="s">
        <v>129</v>
      </c>
      <c r="D1332">
        <v>1997</v>
      </c>
      <c r="E1332">
        <v>70</v>
      </c>
      <c r="F1332">
        <v>-40</v>
      </c>
      <c r="G1332">
        <v>30</v>
      </c>
      <c r="H1332">
        <v>50</v>
      </c>
    </row>
    <row r="1333" spans="1:8" x14ac:dyDescent="0.25">
      <c r="A1333" t="s">
        <v>128</v>
      </c>
      <c r="B1333" t="s">
        <v>128</v>
      </c>
      <c r="C1333" t="s">
        <v>129</v>
      </c>
      <c r="D1333">
        <v>1998</v>
      </c>
      <c r="E1333">
        <v>60</v>
      </c>
      <c r="F1333">
        <v>-40</v>
      </c>
      <c r="G1333">
        <v>30</v>
      </c>
      <c r="H1333">
        <v>40</v>
      </c>
    </row>
    <row r="1334" spans="1:8" x14ac:dyDescent="0.25">
      <c r="A1334" t="s">
        <v>128</v>
      </c>
      <c r="B1334" t="s">
        <v>128</v>
      </c>
      <c r="C1334" t="s">
        <v>129</v>
      </c>
      <c r="D1334">
        <v>1999</v>
      </c>
      <c r="E1334">
        <v>50</v>
      </c>
      <c r="F1334">
        <v>-40</v>
      </c>
      <c r="G1334">
        <v>30</v>
      </c>
      <c r="H1334">
        <v>40</v>
      </c>
    </row>
    <row r="1335" spans="1:8" x14ac:dyDescent="0.25">
      <c r="A1335" t="s">
        <v>128</v>
      </c>
      <c r="B1335" t="s">
        <v>128</v>
      </c>
      <c r="C1335" t="s">
        <v>129</v>
      </c>
      <c r="D1335">
        <v>2000</v>
      </c>
      <c r="E1335">
        <v>40</v>
      </c>
      <c r="F1335">
        <v>-40</v>
      </c>
      <c r="G1335">
        <v>30</v>
      </c>
      <c r="H1335">
        <v>30</v>
      </c>
    </row>
    <row r="1336" spans="1:8" x14ac:dyDescent="0.25">
      <c r="A1336" t="s">
        <v>128</v>
      </c>
      <c r="B1336" t="s">
        <v>128</v>
      </c>
      <c r="C1336" t="s">
        <v>129</v>
      </c>
      <c r="D1336">
        <v>2001</v>
      </c>
      <c r="E1336">
        <v>40</v>
      </c>
      <c r="F1336">
        <v>10</v>
      </c>
      <c r="G1336">
        <v>30</v>
      </c>
      <c r="H1336">
        <v>80</v>
      </c>
    </row>
    <row r="1337" spans="1:8" x14ac:dyDescent="0.25">
      <c r="A1337" t="s">
        <v>128</v>
      </c>
      <c r="B1337" t="s">
        <v>128</v>
      </c>
      <c r="C1337" t="s">
        <v>129</v>
      </c>
      <c r="D1337">
        <v>2002</v>
      </c>
      <c r="E1337">
        <v>40</v>
      </c>
      <c r="F1337">
        <v>10</v>
      </c>
      <c r="G1337">
        <v>20</v>
      </c>
      <c r="H1337">
        <v>80</v>
      </c>
    </row>
    <row r="1338" spans="1:8" x14ac:dyDescent="0.25">
      <c r="A1338" t="s">
        <v>128</v>
      </c>
      <c r="B1338" t="s">
        <v>128</v>
      </c>
      <c r="C1338" t="s">
        <v>129</v>
      </c>
      <c r="D1338">
        <v>2003</v>
      </c>
      <c r="E1338">
        <v>40</v>
      </c>
      <c r="F1338">
        <v>10</v>
      </c>
      <c r="G1338">
        <v>20</v>
      </c>
      <c r="H1338">
        <v>80</v>
      </c>
    </row>
    <row r="1339" spans="1:8" x14ac:dyDescent="0.25">
      <c r="A1339" t="s">
        <v>128</v>
      </c>
      <c r="B1339" t="s">
        <v>128</v>
      </c>
      <c r="C1339" t="s">
        <v>129</v>
      </c>
      <c r="D1339">
        <v>2004</v>
      </c>
      <c r="E1339">
        <v>40</v>
      </c>
      <c r="F1339">
        <v>10</v>
      </c>
      <c r="G1339">
        <v>20</v>
      </c>
      <c r="H1339">
        <v>70</v>
      </c>
    </row>
    <row r="1340" spans="1:8" x14ac:dyDescent="0.25">
      <c r="A1340" t="s">
        <v>128</v>
      </c>
      <c r="B1340" t="s">
        <v>128</v>
      </c>
      <c r="C1340" t="s">
        <v>129</v>
      </c>
      <c r="D1340">
        <v>2005</v>
      </c>
      <c r="E1340">
        <v>40</v>
      </c>
      <c r="F1340">
        <v>10</v>
      </c>
      <c r="G1340">
        <v>20</v>
      </c>
      <c r="H1340">
        <v>80</v>
      </c>
    </row>
    <row r="1341" spans="1:8" x14ac:dyDescent="0.25">
      <c r="A1341" t="s">
        <v>128</v>
      </c>
      <c r="B1341" t="s">
        <v>128</v>
      </c>
      <c r="C1341" t="s">
        <v>129</v>
      </c>
      <c r="D1341">
        <v>2006</v>
      </c>
      <c r="E1341">
        <v>40</v>
      </c>
      <c r="F1341">
        <v>530</v>
      </c>
      <c r="G1341">
        <v>20</v>
      </c>
      <c r="H1341">
        <v>600</v>
      </c>
    </row>
    <row r="1342" spans="1:8" x14ac:dyDescent="0.25">
      <c r="A1342" t="s">
        <v>128</v>
      </c>
      <c r="B1342" t="s">
        <v>128</v>
      </c>
      <c r="C1342" t="s">
        <v>129</v>
      </c>
      <c r="D1342">
        <v>2007</v>
      </c>
      <c r="E1342">
        <v>40</v>
      </c>
      <c r="F1342">
        <v>530</v>
      </c>
      <c r="G1342">
        <v>20</v>
      </c>
      <c r="H1342">
        <v>600</v>
      </c>
    </row>
    <row r="1343" spans="1:8" x14ac:dyDescent="0.25">
      <c r="A1343" t="s">
        <v>128</v>
      </c>
      <c r="B1343" t="s">
        <v>128</v>
      </c>
      <c r="C1343" t="s">
        <v>129</v>
      </c>
      <c r="D1343">
        <v>2008</v>
      </c>
      <c r="E1343">
        <v>40</v>
      </c>
      <c r="F1343">
        <v>530</v>
      </c>
      <c r="G1343">
        <v>20</v>
      </c>
      <c r="H1343">
        <v>600</v>
      </c>
    </row>
    <row r="1344" spans="1:8" x14ac:dyDescent="0.25">
      <c r="A1344" t="s">
        <v>128</v>
      </c>
      <c r="B1344" t="s">
        <v>128</v>
      </c>
      <c r="C1344" t="s">
        <v>129</v>
      </c>
      <c r="D1344">
        <v>2009</v>
      </c>
      <c r="E1344">
        <v>40</v>
      </c>
      <c r="F1344">
        <v>530</v>
      </c>
      <c r="G1344">
        <v>20</v>
      </c>
      <c r="H1344">
        <v>600</v>
      </c>
    </row>
    <row r="1345" spans="1:8" x14ac:dyDescent="0.25">
      <c r="A1345" t="s">
        <v>128</v>
      </c>
      <c r="B1345" t="s">
        <v>128</v>
      </c>
      <c r="C1345" t="s">
        <v>129</v>
      </c>
      <c r="D1345">
        <v>2010</v>
      </c>
      <c r="E1345">
        <v>50</v>
      </c>
      <c r="F1345">
        <v>530</v>
      </c>
      <c r="G1345">
        <v>20</v>
      </c>
      <c r="H1345">
        <v>600</v>
      </c>
    </row>
    <row r="1346" spans="1:8" x14ac:dyDescent="0.25">
      <c r="A1346" t="s">
        <v>128</v>
      </c>
      <c r="B1346" t="s">
        <v>128</v>
      </c>
      <c r="C1346" t="s">
        <v>129</v>
      </c>
      <c r="D1346">
        <v>2011</v>
      </c>
      <c r="E1346">
        <v>50</v>
      </c>
      <c r="F1346">
        <v>120</v>
      </c>
      <c r="G1346">
        <v>20</v>
      </c>
      <c r="H1346">
        <v>190</v>
      </c>
    </row>
    <row r="1347" spans="1:8" x14ac:dyDescent="0.25">
      <c r="A1347" t="s">
        <v>128</v>
      </c>
      <c r="B1347" t="s">
        <v>128</v>
      </c>
      <c r="C1347" t="s">
        <v>129</v>
      </c>
      <c r="D1347">
        <v>2012</v>
      </c>
      <c r="E1347">
        <v>50</v>
      </c>
      <c r="F1347">
        <v>120</v>
      </c>
      <c r="G1347">
        <v>20</v>
      </c>
      <c r="H1347">
        <v>190</v>
      </c>
    </row>
    <row r="1348" spans="1:8" x14ac:dyDescent="0.25">
      <c r="A1348" t="s">
        <v>128</v>
      </c>
      <c r="B1348" t="s">
        <v>128</v>
      </c>
      <c r="C1348" t="s">
        <v>129</v>
      </c>
      <c r="D1348">
        <v>2013</v>
      </c>
      <c r="E1348">
        <v>50</v>
      </c>
      <c r="F1348">
        <v>120</v>
      </c>
      <c r="G1348">
        <v>20</v>
      </c>
      <c r="H1348">
        <v>190</v>
      </c>
    </row>
    <row r="1349" spans="1:8" x14ac:dyDescent="0.25">
      <c r="A1349" t="s">
        <v>128</v>
      </c>
      <c r="B1349" t="s">
        <v>128</v>
      </c>
      <c r="C1349" t="s">
        <v>129</v>
      </c>
      <c r="D1349">
        <v>2014</v>
      </c>
      <c r="E1349">
        <v>50</v>
      </c>
      <c r="F1349">
        <v>120</v>
      </c>
      <c r="G1349">
        <v>20</v>
      </c>
      <c r="H1349">
        <v>190</v>
      </c>
    </row>
    <row r="1350" spans="1:8" x14ac:dyDescent="0.25">
      <c r="A1350" t="s">
        <v>128</v>
      </c>
      <c r="B1350" t="s">
        <v>128</v>
      </c>
      <c r="C1350" t="s">
        <v>129</v>
      </c>
      <c r="D1350">
        <v>2015</v>
      </c>
      <c r="E1350">
        <v>50</v>
      </c>
      <c r="F1350">
        <v>120</v>
      </c>
      <c r="G1350">
        <v>20</v>
      </c>
      <c r="H1350">
        <v>190</v>
      </c>
    </row>
    <row r="1351" spans="1:8" x14ac:dyDescent="0.25">
      <c r="A1351" t="s">
        <v>128</v>
      </c>
      <c r="B1351" t="s">
        <v>128</v>
      </c>
      <c r="C1351" t="s">
        <v>129</v>
      </c>
      <c r="D1351">
        <v>2016</v>
      </c>
      <c r="E1351">
        <v>50</v>
      </c>
      <c r="F1351">
        <v>120</v>
      </c>
      <c r="G1351">
        <v>20</v>
      </c>
      <c r="H1351">
        <v>190</v>
      </c>
    </row>
    <row r="1352" spans="1:8" x14ac:dyDescent="0.25">
      <c r="A1352" t="s">
        <v>130</v>
      </c>
      <c r="B1352" t="s">
        <v>131</v>
      </c>
      <c r="C1352" t="s">
        <v>132</v>
      </c>
      <c r="D1352">
        <v>1990</v>
      </c>
      <c r="E1352">
        <v>6130</v>
      </c>
      <c r="F1352">
        <v>-2250</v>
      </c>
      <c r="G1352">
        <v>1920</v>
      </c>
      <c r="H1352">
        <v>5910</v>
      </c>
    </row>
    <row r="1353" spans="1:8" x14ac:dyDescent="0.25">
      <c r="A1353" t="s">
        <v>130</v>
      </c>
      <c r="B1353" t="s">
        <v>131</v>
      </c>
      <c r="C1353" t="s">
        <v>132</v>
      </c>
      <c r="D1353">
        <v>1991</v>
      </c>
      <c r="E1353">
        <v>6780</v>
      </c>
      <c r="F1353">
        <v>-1680</v>
      </c>
      <c r="G1353">
        <v>2060</v>
      </c>
      <c r="H1353">
        <v>7290</v>
      </c>
    </row>
    <row r="1354" spans="1:8" x14ac:dyDescent="0.25">
      <c r="A1354" t="s">
        <v>130</v>
      </c>
      <c r="B1354" t="s">
        <v>131</v>
      </c>
      <c r="C1354" t="s">
        <v>132</v>
      </c>
      <c r="D1354">
        <v>1992</v>
      </c>
      <c r="E1354">
        <v>6930</v>
      </c>
      <c r="F1354">
        <v>-520</v>
      </c>
      <c r="G1354">
        <v>2020</v>
      </c>
      <c r="H1354">
        <v>8660</v>
      </c>
    </row>
    <row r="1355" spans="1:8" x14ac:dyDescent="0.25">
      <c r="A1355" t="s">
        <v>130</v>
      </c>
      <c r="B1355" t="s">
        <v>131</v>
      </c>
      <c r="C1355" t="s">
        <v>132</v>
      </c>
      <c r="D1355">
        <v>1993</v>
      </c>
      <c r="E1355">
        <v>7520</v>
      </c>
      <c r="F1355">
        <v>-460</v>
      </c>
      <c r="G1355">
        <v>2040</v>
      </c>
      <c r="H1355">
        <v>9340</v>
      </c>
    </row>
    <row r="1356" spans="1:8" x14ac:dyDescent="0.25">
      <c r="A1356" t="s">
        <v>130</v>
      </c>
      <c r="B1356" t="s">
        <v>131</v>
      </c>
      <c r="C1356" t="s">
        <v>132</v>
      </c>
      <c r="D1356">
        <v>1994</v>
      </c>
      <c r="E1356">
        <v>7850</v>
      </c>
      <c r="F1356">
        <v>1040</v>
      </c>
      <c r="G1356">
        <v>2090</v>
      </c>
      <c r="H1356">
        <v>11220</v>
      </c>
    </row>
    <row r="1357" spans="1:8" x14ac:dyDescent="0.25">
      <c r="A1357" t="s">
        <v>130</v>
      </c>
      <c r="B1357" t="s">
        <v>131</v>
      </c>
      <c r="C1357" t="s">
        <v>132</v>
      </c>
      <c r="D1357">
        <v>1995</v>
      </c>
      <c r="E1357">
        <v>7620</v>
      </c>
      <c r="F1357">
        <v>1710</v>
      </c>
      <c r="G1357">
        <v>2120</v>
      </c>
      <c r="H1357">
        <v>11710</v>
      </c>
    </row>
    <row r="1358" spans="1:8" x14ac:dyDescent="0.25">
      <c r="A1358" t="s">
        <v>130</v>
      </c>
      <c r="B1358" t="s">
        <v>131</v>
      </c>
      <c r="C1358" t="s">
        <v>132</v>
      </c>
      <c r="D1358">
        <v>1996</v>
      </c>
      <c r="E1358">
        <v>7520</v>
      </c>
      <c r="F1358">
        <v>2690</v>
      </c>
      <c r="G1358">
        <v>2220</v>
      </c>
      <c r="H1358">
        <v>12700</v>
      </c>
    </row>
    <row r="1359" spans="1:8" x14ac:dyDescent="0.25">
      <c r="A1359" t="s">
        <v>130</v>
      </c>
      <c r="B1359" t="s">
        <v>131</v>
      </c>
      <c r="C1359" t="s">
        <v>132</v>
      </c>
      <c r="D1359">
        <v>1997</v>
      </c>
      <c r="E1359">
        <v>7329.99999999999</v>
      </c>
      <c r="F1359">
        <v>4580</v>
      </c>
      <c r="G1359">
        <v>2279.99999999999</v>
      </c>
      <c r="H1359">
        <v>14510</v>
      </c>
    </row>
    <row r="1360" spans="1:8" x14ac:dyDescent="0.25">
      <c r="A1360" t="s">
        <v>130</v>
      </c>
      <c r="B1360" t="s">
        <v>131</v>
      </c>
      <c r="C1360" t="s">
        <v>132</v>
      </c>
      <c r="D1360">
        <v>1998</v>
      </c>
      <c r="E1360">
        <v>7100</v>
      </c>
      <c r="F1360">
        <v>6590</v>
      </c>
      <c r="G1360">
        <v>2250</v>
      </c>
      <c r="H1360">
        <v>17000</v>
      </c>
    </row>
    <row r="1361" spans="1:8" x14ac:dyDescent="0.25">
      <c r="A1361" t="s">
        <v>130</v>
      </c>
      <c r="B1361" t="s">
        <v>131</v>
      </c>
      <c r="C1361" t="s">
        <v>132</v>
      </c>
      <c r="D1361">
        <v>1999</v>
      </c>
      <c r="E1361">
        <v>6690</v>
      </c>
      <c r="F1361">
        <v>7760</v>
      </c>
      <c r="G1361">
        <v>2120</v>
      </c>
      <c r="H1361">
        <v>17840</v>
      </c>
    </row>
    <row r="1362" spans="1:8" x14ac:dyDescent="0.25">
      <c r="A1362" t="s">
        <v>130</v>
      </c>
      <c r="B1362" t="s">
        <v>131</v>
      </c>
      <c r="C1362" t="s">
        <v>132</v>
      </c>
      <c r="D1362">
        <v>2000</v>
      </c>
      <c r="E1362">
        <v>6540</v>
      </c>
      <c r="F1362">
        <v>8660</v>
      </c>
      <c r="G1362">
        <v>2140</v>
      </c>
      <c r="H1362">
        <v>18720</v>
      </c>
    </row>
    <row r="1363" spans="1:8" x14ac:dyDescent="0.25">
      <c r="A1363" t="s">
        <v>130</v>
      </c>
      <c r="B1363" t="s">
        <v>131</v>
      </c>
      <c r="C1363" t="s">
        <v>132</v>
      </c>
      <c r="D1363">
        <v>2001</v>
      </c>
      <c r="E1363">
        <v>6840</v>
      </c>
      <c r="F1363">
        <v>10410</v>
      </c>
      <c r="G1363">
        <v>2280</v>
      </c>
      <c r="H1363">
        <v>20840</v>
      </c>
    </row>
    <row r="1364" spans="1:8" x14ac:dyDescent="0.25">
      <c r="A1364" t="s">
        <v>130</v>
      </c>
      <c r="B1364" t="s">
        <v>131</v>
      </c>
      <c r="C1364" t="s">
        <v>132</v>
      </c>
      <c r="D1364">
        <v>2002</v>
      </c>
      <c r="E1364">
        <v>7030</v>
      </c>
      <c r="F1364">
        <v>12230</v>
      </c>
      <c r="G1364">
        <v>2540</v>
      </c>
      <c r="H1364">
        <v>22950</v>
      </c>
    </row>
    <row r="1365" spans="1:8" x14ac:dyDescent="0.25">
      <c r="A1365" t="s">
        <v>130</v>
      </c>
      <c r="B1365" t="s">
        <v>131</v>
      </c>
      <c r="C1365" t="s">
        <v>132</v>
      </c>
      <c r="D1365">
        <v>2003</v>
      </c>
      <c r="E1365">
        <v>6960</v>
      </c>
      <c r="F1365">
        <v>10160</v>
      </c>
      <c r="G1365">
        <v>2419.99999999999</v>
      </c>
      <c r="H1365">
        <v>21020</v>
      </c>
    </row>
    <row r="1366" spans="1:8" x14ac:dyDescent="0.25">
      <c r="A1366" t="s">
        <v>130</v>
      </c>
      <c r="B1366" t="s">
        <v>131</v>
      </c>
      <c r="C1366" t="s">
        <v>132</v>
      </c>
      <c r="D1366">
        <v>2004</v>
      </c>
      <c r="E1366">
        <v>7450</v>
      </c>
      <c r="F1366">
        <v>8750</v>
      </c>
      <c r="G1366">
        <v>2610</v>
      </c>
      <c r="H1366">
        <v>20430</v>
      </c>
    </row>
    <row r="1367" spans="1:8" x14ac:dyDescent="0.25">
      <c r="A1367" t="s">
        <v>130</v>
      </c>
      <c r="B1367" t="s">
        <v>131</v>
      </c>
      <c r="C1367" t="s">
        <v>132</v>
      </c>
      <c r="D1367">
        <v>2005</v>
      </c>
      <c r="E1367">
        <v>7389.99999999999</v>
      </c>
      <c r="F1367">
        <v>9690</v>
      </c>
      <c r="G1367">
        <v>2710</v>
      </c>
      <c r="H1367">
        <v>21400</v>
      </c>
    </row>
    <row r="1368" spans="1:8" x14ac:dyDescent="0.25">
      <c r="A1368" t="s">
        <v>130</v>
      </c>
      <c r="B1368" t="s">
        <v>131</v>
      </c>
      <c r="C1368" t="s">
        <v>132</v>
      </c>
      <c r="D1368">
        <v>2006</v>
      </c>
      <c r="E1368">
        <v>7359.99999999999</v>
      </c>
      <c r="F1368">
        <v>11310</v>
      </c>
      <c r="G1368">
        <v>2770</v>
      </c>
      <c r="H1368">
        <v>23110</v>
      </c>
    </row>
    <row r="1369" spans="1:8" x14ac:dyDescent="0.25">
      <c r="A1369" t="s">
        <v>130</v>
      </c>
      <c r="B1369" t="s">
        <v>131</v>
      </c>
      <c r="C1369" t="s">
        <v>132</v>
      </c>
      <c r="D1369">
        <v>2007</v>
      </c>
      <c r="E1369">
        <v>8050</v>
      </c>
      <c r="F1369">
        <v>11820</v>
      </c>
      <c r="G1369">
        <v>2970</v>
      </c>
      <c r="H1369">
        <v>24549.999999999989</v>
      </c>
    </row>
    <row r="1370" spans="1:8" x14ac:dyDescent="0.25">
      <c r="A1370" t="s">
        <v>130</v>
      </c>
      <c r="B1370" t="s">
        <v>131</v>
      </c>
      <c r="C1370" t="s">
        <v>132</v>
      </c>
      <c r="D1370">
        <v>2008</v>
      </c>
      <c r="E1370">
        <v>8260</v>
      </c>
      <c r="F1370">
        <v>11640</v>
      </c>
      <c r="G1370">
        <v>2920</v>
      </c>
      <c r="H1370">
        <v>24600</v>
      </c>
    </row>
    <row r="1371" spans="1:8" x14ac:dyDescent="0.25">
      <c r="A1371" t="s">
        <v>130</v>
      </c>
      <c r="B1371" t="s">
        <v>131</v>
      </c>
      <c r="C1371" t="s">
        <v>132</v>
      </c>
      <c r="D1371">
        <v>2009</v>
      </c>
      <c r="E1371">
        <v>8560</v>
      </c>
      <c r="F1371">
        <v>10690</v>
      </c>
      <c r="G1371">
        <v>2990</v>
      </c>
      <c r="H1371">
        <v>24069.999999999989</v>
      </c>
    </row>
    <row r="1372" spans="1:8" x14ac:dyDescent="0.25">
      <c r="A1372" t="s">
        <v>130</v>
      </c>
      <c r="B1372" t="s">
        <v>131</v>
      </c>
      <c r="C1372" t="s">
        <v>132</v>
      </c>
      <c r="D1372">
        <v>2010</v>
      </c>
      <c r="E1372">
        <v>8710</v>
      </c>
      <c r="F1372">
        <v>11880</v>
      </c>
      <c r="G1372">
        <v>3110</v>
      </c>
      <c r="H1372">
        <v>25580</v>
      </c>
    </row>
    <row r="1373" spans="1:8" x14ac:dyDescent="0.25">
      <c r="A1373" t="s">
        <v>130</v>
      </c>
      <c r="B1373" t="s">
        <v>131</v>
      </c>
      <c r="C1373" t="s">
        <v>132</v>
      </c>
      <c r="D1373">
        <v>2011</v>
      </c>
      <c r="E1373">
        <v>8780</v>
      </c>
      <c r="F1373">
        <v>12130</v>
      </c>
      <c r="G1373">
        <v>3090</v>
      </c>
      <c r="H1373">
        <v>25980</v>
      </c>
    </row>
    <row r="1374" spans="1:8" x14ac:dyDescent="0.25">
      <c r="A1374" t="s">
        <v>130</v>
      </c>
      <c r="B1374" t="s">
        <v>131</v>
      </c>
      <c r="C1374" t="s">
        <v>132</v>
      </c>
      <c r="D1374">
        <v>2012</v>
      </c>
      <c r="E1374">
        <v>8790</v>
      </c>
      <c r="F1374">
        <v>12780</v>
      </c>
      <c r="G1374">
        <v>2970</v>
      </c>
      <c r="H1374">
        <v>26600</v>
      </c>
    </row>
    <row r="1375" spans="1:8" x14ac:dyDescent="0.25">
      <c r="A1375" t="s">
        <v>130</v>
      </c>
      <c r="B1375" t="s">
        <v>131</v>
      </c>
      <c r="C1375" t="s">
        <v>132</v>
      </c>
      <c r="D1375">
        <v>2013</v>
      </c>
      <c r="E1375">
        <v>8870</v>
      </c>
      <c r="F1375">
        <v>12720</v>
      </c>
      <c r="G1375">
        <v>3010</v>
      </c>
      <c r="H1375">
        <v>26760</v>
      </c>
    </row>
    <row r="1376" spans="1:8" x14ac:dyDescent="0.25">
      <c r="A1376" t="s">
        <v>130</v>
      </c>
      <c r="B1376" t="s">
        <v>131</v>
      </c>
      <c r="C1376" t="s">
        <v>132</v>
      </c>
      <c r="D1376">
        <v>2014</v>
      </c>
      <c r="E1376">
        <v>8910</v>
      </c>
      <c r="F1376">
        <v>12730</v>
      </c>
      <c r="G1376">
        <v>3030</v>
      </c>
      <c r="H1376">
        <v>27140</v>
      </c>
    </row>
    <row r="1377" spans="1:8" x14ac:dyDescent="0.25">
      <c r="A1377" t="s">
        <v>130</v>
      </c>
      <c r="B1377" t="s">
        <v>131</v>
      </c>
      <c r="C1377" t="s">
        <v>132</v>
      </c>
      <c r="D1377">
        <v>2015</v>
      </c>
      <c r="E1377">
        <v>8980</v>
      </c>
      <c r="F1377">
        <v>14730</v>
      </c>
      <c r="G1377">
        <v>3120</v>
      </c>
      <c r="H1377">
        <v>29370</v>
      </c>
    </row>
    <row r="1378" spans="1:8" x14ac:dyDescent="0.25">
      <c r="A1378" t="s">
        <v>130</v>
      </c>
      <c r="B1378" t="s">
        <v>131</v>
      </c>
      <c r="C1378" t="s">
        <v>132</v>
      </c>
      <c r="D1378">
        <v>2016</v>
      </c>
      <c r="E1378">
        <v>9120</v>
      </c>
      <c r="F1378">
        <v>15530</v>
      </c>
      <c r="G1378">
        <v>3110</v>
      </c>
      <c r="H1378">
        <v>30500</v>
      </c>
    </row>
    <row r="1379" spans="1:8" x14ac:dyDescent="0.25">
      <c r="A1379" t="s">
        <v>133</v>
      </c>
      <c r="B1379" t="s">
        <v>133</v>
      </c>
      <c r="C1379" t="s">
        <v>134</v>
      </c>
      <c r="D1379">
        <v>1990</v>
      </c>
      <c r="E1379">
        <v>14620</v>
      </c>
      <c r="F1379">
        <v>57800</v>
      </c>
      <c r="G1379">
        <v>3630</v>
      </c>
      <c r="H1379">
        <v>76960</v>
      </c>
    </row>
    <row r="1380" spans="1:8" x14ac:dyDescent="0.25">
      <c r="A1380" t="s">
        <v>133</v>
      </c>
      <c r="B1380" t="s">
        <v>133</v>
      </c>
      <c r="C1380" t="s">
        <v>134</v>
      </c>
      <c r="D1380">
        <v>1991</v>
      </c>
      <c r="E1380">
        <v>14770</v>
      </c>
      <c r="F1380">
        <v>58360</v>
      </c>
      <c r="G1380">
        <v>3750</v>
      </c>
      <c r="H1380">
        <v>77810</v>
      </c>
    </row>
    <row r="1381" spans="1:8" x14ac:dyDescent="0.25">
      <c r="A1381" t="s">
        <v>133</v>
      </c>
      <c r="B1381" t="s">
        <v>133</v>
      </c>
      <c r="C1381" t="s">
        <v>134</v>
      </c>
      <c r="D1381">
        <v>1992</v>
      </c>
      <c r="E1381">
        <v>15840</v>
      </c>
      <c r="F1381">
        <v>59410</v>
      </c>
      <c r="G1381">
        <v>3910</v>
      </c>
      <c r="H1381">
        <v>80280</v>
      </c>
    </row>
    <row r="1382" spans="1:8" x14ac:dyDescent="0.25">
      <c r="A1382" t="s">
        <v>133</v>
      </c>
      <c r="B1382" t="s">
        <v>133</v>
      </c>
      <c r="C1382" t="s">
        <v>134</v>
      </c>
      <c r="D1382">
        <v>1993</v>
      </c>
      <c r="E1382">
        <v>16530</v>
      </c>
      <c r="F1382">
        <v>58519.999999999985</v>
      </c>
      <c r="G1382">
        <v>4050</v>
      </c>
      <c r="H1382">
        <v>80919.999999999985</v>
      </c>
    </row>
    <row r="1383" spans="1:8" x14ac:dyDescent="0.25">
      <c r="A1383" t="s">
        <v>133</v>
      </c>
      <c r="B1383" t="s">
        <v>133</v>
      </c>
      <c r="C1383" t="s">
        <v>134</v>
      </c>
      <c r="D1383">
        <v>1994</v>
      </c>
      <c r="E1383">
        <v>17120</v>
      </c>
      <c r="F1383">
        <v>59340</v>
      </c>
      <c r="G1383">
        <v>4160</v>
      </c>
      <c r="H1383">
        <v>82260</v>
      </c>
    </row>
    <row r="1384" spans="1:8" x14ac:dyDescent="0.25">
      <c r="A1384" t="s">
        <v>133</v>
      </c>
      <c r="B1384" t="s">
        <v>133</v>
      </c>
      <c r="C1384" t="s">
        <v>134</v>
      </c>
      <c r="D1384">
        <v>1995</v>
      </c>
      <c r="E1384">
        <v>17410</v>
      </c>
      <c r="F1384">
        <v>62010</v>
      </c>
      <c r="G1384">
        <v>4240</v>
      </c>
      <c r="H1384">
        <v>85190</v>
      </c>
    </row>
    <row r="1385" spans="1:8" x14ac:dyDescent="0.25">
      <c r="A1385" t="s">
        <v>133</v>
      </c>
      <c r="B1385" t="s">
        <v>133</v>
      </c>
      <c r="C1385" t="s">
        <v>134</v>
      </c>
      <c r="D1385">
        <v>1996</v>
      </c>
      <c r="E1385">
        <v>17790</v>
      </c>
      <c r="F1385">
        <v>64689.999999999993</v>
      </c>
      <c r="G1385">
        <v>4460</v>
      </c>
      <c r="H1385">
        <v>88939.999999999985</v>
      </c>
    </row>
    <row r="1386" spans="1:8" x14ac:dyDescent="0.25">
      <c r="A1386" t="s">
        <v>133</v>
      </c>
      <c r="B1386" t="s">
        <v>133</v>
      </c>
      <c r="C1386" t="s">
        <v>134</v>
      </c>
      <c r="D1386">
        <v>1997</v>
      </c>
      <c r="E1386">
        <v>18430</v>
      </c>
      <c r="F1386">
        <v>65830</v>
      </c>
      <c r="G1386">
        <v>4820</v>
      </c>
      <c r="H1386">
        <v>91240</v>
      </c>
    </row>
    <row r="1387" spans="1:8" x14ac:dyDescent="0.25">
      <c r="A1387" t="s">
        <v>133</v>
      </c>
      <c r="B1387" t="s">
        <v>133</v>
      </c>
      <c r="C1387" t="s">
        <v>134</v>
      </c>
      <c r="D1387">
        <v>1998</v>
      </c>
      <c r="E1387">
        <v>17670</v>
      </c>
      <c r="F1387">
        <v>65700</v>
      </c>
      <c r="G1387">
        <v>4630</v>
      </c>
      <c r="H1387">
        <v>89000</v>
      </c>
    </row>
    <row r="1388" spans="1:8" x14ac:dyDescent="0.25">
      <c r="A1388" t="s">
        <v>133</v>
      </c>
      <c r="B1388" t="s">
        <v>133</v>
      </c>
      <c r="C1388" t="s">
        <v>134</v>
      </c>
      <c r="D1388">
        <v>1999</v>
      </c>
      <c r="E1388">
        <v>18010</v>
      </c>
      <c r="F1388">
        <v>61860</v>
      </c>
      <c r="G1388">
        <v>4310</v>
      </c>
      <c r="H1388">
        <v>85090</v>
      </c>
    </row>
    <row r="1389" spans="1:8" x14ac:dyDescent="0.25">
      <c r="A1389" t="s">
        <v>133</v>
      </c>
      <c r="B1389" t="s">
        <v>133</v>
      </c>
      <c r="C1389" t="s">
        <v>134</v>
      </c>
      <c r="D1389">
        <v>2000</v>
      </c>
      <c r="E1389">
        <v>16810</v>
      </c>
      <c r="F1389">
        <v>63390</v>
      </c>
      <c r="G1389">
        <v>4050</v>
      </c>
      <c r="H1389">
        <v>85780</v>
      </c>
    </row>
    <row r="1390" spans="1:8" x14ac:dyDescent="0.25">
      <c r="A1390" t="s">
        <v>133</v>
      </c>
      <c r="B1390" t="s">
        <v>133</v>
      </c>
      <c r="C1390" t="s">
        <v>134</v>
      </c>
      <c r="D1390">
        <v>2001</v>
      </c>
      <c r="E1390">
        <v>17930</v>
      </c>
      <c r="F1390">
        <v>56180</v>
      </c>
      <c r="G1390">
        <v>5300</v>
      </c>
      <c r="H1390">
        <v>80960</v>
      </c>
    </row>
    <row r="1391" spans="1:8" x14ac:dyDescent="0.25">
      <c r="A1391" t="s">
        <v>133</v>
      </c>
      <c r="B1391" t="s">
        <v>133</v>
      </c>
      <c r="C1391" t="s">
        <v>134</v>
      </c>
      <c r="D1391">
        <v>2002</v>
      </c>
      <c r="E1391">
        <v>18590</v>
      </c>
      <c r="F1391">
        <v>56600</v>
      </c>
      <c r="G1391">
        <v>4780</v>
      </c>
      <c r="H1391">
        <v>82250</v>
      </c>
    </row>
    <row r="1392" spans="1:8" x14ac:dyDescent="0.25">
      <c r="A1392" t="s">
        <v>133</v>
      </c>
      <c r="B1392" t="s">
        <v>133</v>
      </c>
      <c r="C1392" t="s">
        <v>134</v>
      </c>
      <c r="D1392">
        <v>2003</v>
      </c>
      <c r="E1392">
        <v>18870</v>
      </c>
      <c r="F1392">
        <v>56480</v>
      </c>
      <c r="G1392">
        <v>4710</v>
      </c>
      <c r="H1392">
        <v>82730</v>
      </c>
    </row>
    <row r="1393" spans="1:8" x14ac:dyDescent="0.25">
      <c r="A1393" t="s">
        <v>133</v>
      </c>
      <c r="B1393" t="s">
        <v>133</v>
      </c>
      <c r="C1393" t="s">
        <v>134</v>
      </c>
      <c r="D1393">
        <v>2004</v>
      </c>
      <c r="E1393">
        <v>19770</v>
      </c>
      <c r="F1393">
        <v>59490</v>
      </c>
      <c r="G1393">
        <v>4920</v>
      </c>
      <c r="H1393">
        <v>87480</v>
      </c>
    </row>
    <row r="1394" spans="1:8" x14ac:dyDescent="0.25">
      <c r="A1394" t="s">
        <v>133</v>
      </c>
      <c r="B1394" t="s">
        <v>133</v>
      </c>
      <c r="C1394" t="s">
        <v>134</v>
      </c>
      <c r="D1394">
        <v>2005</v>
      </c>
      <c r="E1394">
        <v>19780</v>
      </c>
      <c r="F1394">
        <v>60960</v>
      </c>
      <c r="G1394">
        <v>4740</v>
      </c>
      <c r="H1394">
        <v>88800</v>
      </c>
    </row>
    <row r="1395" spans="1:8" x14ac:dyDescent="0.25">
      <c r="A1395" t="s">
        <v>133</v>
      </c>
      <c r="B1395" t="s">
        <v>133</v>
      </c>
      <c r="C1395" t="s">
        <v>134</v>
      </c>
      <c r="D1395">
        <v>2006</v>
      </c>
      <c r="E1395">
        <v>20150</v>
      </c>
      <c r="F1395">
        <v>62830</v>
      </c>
      <c r="G1395">
        <v>4810</v>
      </c>
      <c r="H1395">
        <v>91030</v>
      </c>
    </row>
    <row r="1396" spans="1:8" x14ac:dyDescent="0.25">
      <c r="A1396" t="s">
        <v>133</v>
      </c>
      <c r="B1396" t="s">
        <v>133</v>
      </c>
      <c r="C1396" t="s">
        <v>134</v>
      </c>
      <c r="D1396">
        <v>2007</v>
      </c>
      <c r="E1396">
        <v>20030</v>
      </c>
      <c r="F1396">
        <v>63520</v>
      </c>
      <c r="G1396">
        <v>4540</v>
      </c>
      <c r="H1396">
        <v>91500</v>
      </c>
    </row>
    <row r="1397" spans="1:8" x14ac:dyDescent="0.25">
      <c r="A1397" t="s">
        <v>133</v>
      </c>
      <c r="B1397" t="s">
        <v>133</v>
      </c>
      <c r="C1397" t="s">
        <v>134</v>
      </c>
      <c r="D1397">
        <v>2008</v>
      </c>
      <c r="E1397">
        <v>20170</v>
      </c>
      <c r="F1397">
        <v>63750</v>
      </c>
      <c r="G1397">
        <v>4910</v>
      </c>
      <c r="H1397">
        <v>92280</v>
      </c>
    </row>
    <row r="1398" spans="1:8" x14ac:dyDescent="0.25">
      <c r="A1398" t="s">
        <v>133</v>
      </c>
      <c r="B1398" t="s">
        <v>133</v>
      </c>
      <c r="C1398" t="s">
        <v>134</v>
      </c>
      <c r="D1398">
        <v>2009</v>
      </c>
      <c r="E1398">
        <v>21090</v>
      </c>
      <c r="F1398">
        <v>65800</v>
      </c>
      <c r="G1398">
        <v>5170</v>
      </c>
      <c r="H1398">
        <v>95420</v>
      </c>
    </row>
    <row r="1399" spans="1:8" x14ac:dyDescent="0.25">
      <c r="A1399" t="s">
        <v>133</v>
      </c>
      <c r="B1399" t="s">
        <v>133</v>
      </c>
      <c r="C1399" t="s">
        <v>134</v>
      </c>
      <c r="D1399">
        <v>2010</v>
      </c>
      <c r="E1399">
        <v>21380</v>
      </c>
      <c r="F1399">
        <v>68920</v>
      </c>
      <c r="G1399">
        <v>5400</v>
      </c>
      <c r="H1399">
        <v>98810</v>
      </c>
    </row>
    <row r="1400" spans="1:8" x14ac:dyDescent="0.25">
      <c r="A1400" t="s">
        <v>133</v>
      </c>
      <c r="B1400" t="s">
        <v>133</v>
      </c>
      <c r="C1400" t="s">
        <v>134</v>
      </c>
      <c r="D1400">
        <v>2011</v>
      </c>
      <c r="E1400">
        <v>21400</v>
      </c>
      <c r="F1400">
        <v>69480</v>
      </c>
      <c r="G1400">
        <v>5460</v>
      </c>
      <c r="H1400">
        <v>99610</v>
      </c>
    </row>
    <row r="1401" spans="1:8" x14ac:dyDescent="0.25">
      <c r="A1401" t="s">
        <v>133</v>
      </c>
      <c r="B1401" t="s">
        <v>133</v>
      </c>
      <c r="C1401" t="s">
        <v>134</v>
      </c>
      <c r="D1401">
        <v>2012</v>
      </c>
      <c r="E1401">
        <v>21620</v>
      </c>
      <c r="F1401">
        <v>70770</v>
      </c>
      <c r="G1401">
        <v>5360</v>
      </c>
      <c r="H1401">
        <v>100669.99999999999</v>
      </c>
    </row>
    <row r="1402" spans="1:8" x14ac:dyDescent="0.25">
      <c r="A1402" t="s">
        <v>133</v>
      </c>
      <c r="B1402" t="s">
        <v>133</v>
      </c>
      <c r="C1402" t="s">
        <v>134</v>
      </c>
      <c r="D1402">
        <v>2013</v>
      </c>
      <c r="E1402">
        <v>21770</v>
      </c>
      <c r="F1402">
        <v>72800</v>
      </c>
      <c r="G1402">
        <v>5260</v>
      </c>
      <c r="H1402">
        <v>102880</v>
      </c>
    </row>
    <row r="1403" spans="1:8" x14ac:dyDescent="0.25">
      <c r="A1403" t="s">
        <v>133</v>
      </c>
      <c r="B1403" t="s">
        <v>133</v>
      </c>
      <c r="C1403" t="s">
        <v>134</v>
      </c>
      <c r="D1403">
        <v>2014</v>
      </c>
      <c r="E1403">
        <v>20870</v>
      </c>
      <c r="F1403">
        <v>75540</v>
      </c>
      <c r="G1403">
        <v>5170</v>
      </c>
      <c r="H1403">
        <v>104800</v>
      </c>
    </row>
    <row r="1404" spans="1:8" x14ac:dyDescent="0.25">
      <c r="A1404" t="s">
        <v>133</v>
      </c>
      <c r="B1404" t="s">
        <v>133</v>
      </c>
      <c r="C1404" t="s">
        <v>134</v>
      </c>
      <c r="D1404">
        <v>2015</v>
      </c>
      <c r="E1404">
        <v>20450</v>
      </c>
      <c r="F1404">
        <v>74290</v>
      </c>
      <c r="G1404">
        <v>4770</v>
      </c>
      <c r="H1404">
        <v>102370</v>
      </c>
    </row>
    <row r="1405" spans="1:8" x14ac:dyDescent="0.25">
      <c r="A1405" t="s">
        <v>133</v>
      </c>
      <c r="B1405" t="s">
        <v>133</v>
      </c>
      <c r="C1405" t="s">
        <v>134</v>
      </c>
      <c r="D1405">
        <v>2016</v>
      </c>
      <c r="E1405">
        <v>20570</v>
      </c>
      <c r="F1405">
        <v>72590</v>
      </c>
      <c r="G1405">
        <v>4800</v>
      </c>
      <c r="H1405">
        <v>100600</v>
      </c>
    </row>
    <row r="1406" spans="1:8" x14ac:dyDescent="0.25">
      <c r="A1406" t="s">
        <v>135</v>
      </c>
      <c r="B1406" t="s">
        <v>136</v>
      </c>
      <c r="C1406" t="s">
        <v>137</v>
      </c>
      <c r="D1406">
        <v>1990</v>
      </c>
      <c r="E1406">
        <v>24980</v>
      </c>
      <c r="F1406">
        <v>86310</v>
      </c>
      <c r="G1406">
        <v>15500</v>
      </c>
      <c r="H1406">
        <v>135220</v>
      </c>
    </row>
    <row r="1407" spans="1:8" x14ac:dyDescent="0.25">
      <c r="A1407" t="s">
        <v>135</v>
      </c>
      <c r="B1407" t="s">
        <v>136</v>
      </c>
      <c r="C1407" t="s">
        <v>137</v>
      </c>
      <c r="D1407">
        <v>1991</v>
      </c>
      <c r="E1407">
        <v>27650</v>
      </c>
      <c r="F1407">
        <v>88880</v>
      </c>
      <c r="G1407">
        <v>16060</v>
      </c>
      <c r="H1407">
        <v>140870</v>
      </c>
    </row>
    <row r="1408" spans="1:8" x14ac:dyDescent="0.25">
      <c r="A1408" t="s">
        <v>135</v>
      </c>
      <c r="B1408" t="s">
        <v>136</v>
      </c>
      <c r="C1408" t="s">
        <v>137</v>
      </c>
      <c r="D1408">
        <v>1992</v>
      </c>
      <c r="E1408">
        <v>30130</v>
      </c>
      <c r="F1408">
        <v>91750</v>
      </c>
      <c r="G1408">
        <v>15900</v>
      </c>
      <c r="H1408">
        <v>145030</v>
      </c>
    </row>
    <row r="1409" spans="1:8" x14ac:dyDescent="0.25">
      <c r="A1409" t="s">
        <v>135</v>
      </c>
      <c r="B1409" t="s">
        <v>136</v>
      </c>
      <c r="C1409" t="s">
        <v>137</v>
      </c>
      <c r="D1409">
        <v>1993</v>
      </c>
      <c r="E1409">
        <v>32350</v>
      </c>
      <c r="F1409">
        <v>91400</v>
      </c>
      <c r="G1409">
        <v>16570</v>
      </c>
      <c r="H1409">
        <v>148030</v>
      </c>
    </row>
    <row r="1410" spans="1:8" x14ac:dyDescent="0.25">
      <c r="A1410" t="s">
        <v>135</v>
      </c>
      <c r="B1410" t="s">
        <v>136</v>
      </c>
      <c r="C1410" t="s">
        <v>137</v>
      </c>
      <c r="D1410">
        <v>1994</v>
      </c>
      <c r="E1410">
        <v>34550</v>
      </c>
      <c r="F1410">
        <v>86160</v>
      </c>
      <c r="G1410">
        <v>15590</v>
      </c>
      <c r="H1410">
        <v>147070</v>
      </c>
    </row>
    <row r="1411" spans="1:8" x14ac:dyDescent="0.25">
      <c r="A1411" t="s">
        <v>135</v>
      </c>
      <c r="B1411" t="s">
        <v>136</v>
      </c>
      <c r="C1411" t="s">
        <v>137</v>
      </c>
      <c r="D1411">
        <v>1995</v>
      </c>
      <c r="E1411">
        <v>36660</v>
      </c>
      <c r="F1411">
        <v>91550</v>
      </c>
      <c r="G1411">
        <v>17170</v>
      </c>
      <c r="H1411">
        <v>155900</v>
      </c>
    </row>
    <row r="1412" spans="1:8" x14ac:dyDescent="0.25">
      <c r="A1412" t="s">
        <v>135</v>
      </c>
      <c r="B1412" t="s">
        <v>136</v>
      </c>
      <c r="C1412" t="s">
        <v>137</v>
      </c>
      <c r="D1412">
        <v>1996</v>
      </c>
      <c r="E1412">
        <v>38870</v>
      </c>
      <c r="F1412">
        <v>96350</v>
      </c>
      <c r="G1412">
        <v>17520</v>
      </c>
      <c r="H1412">
        <v>165310</v>
      </c>
    </row>
    <row r="1413" spans="1:8" x14ac:dyDescent="0.25">
      <c r="A1413" t="s">
        <v>135</v>
      </c>
      <c r="B1413" t="s">
        <v>136</v>
      </c>
      <c r="C1413" t="s">
        <v>137</v>
      </c>
      <c r="D1413">
        <v>1997</v>
      </c>
      <c r="E1413">
        <v>41520</v>
      </c>
      <c r="F1413">
        <v>103770</v>
      </c>
      <c r="G1413">
        <v>17120</v>
      </c>
      <c r="H1413">
        <v>175180</v>
      </c>
    </row>
    <row r="1414" spans="1:8" x14ac:dyDescent="0.25">
      <c r="A1414" t="s">
        <v>135</v>
      </c>
      <c r="B1414" t="s">
        <v>136</v>
      </c>
      <c r="C1414" t="s">
        <v>137</v>
      </c>
      <c r="D1414">
        <v>1998</v>
      </c>
      <c r="E1414">
        <v>42590</v>
      </c>
      <c r="F1414">
        <v>108840</v>
      </c>
      <c r="G1414">
        <v>17610</v>
      </c>
      <c r="H1414">
        <v>178950</v>
      </c>
    </row>
    <row r="1415" spans="1:8" x14ac:dyDescent="0.25">
      <c r="A1415" t="s">
        <v>135</v>
      </c>
      <c r="B1415" t="s">
        <v>136</v>
      </c>
      <c r="C1415" t="s">
        <v>137</v>
      </c>
      <c r="D1415">
        <v>1999</v>
      </c>
      <c r="E1415">
        <v>45970</v>
      </c>
      <c r="F1415">
        <v>114280</v>
      </c>
      <c r="G1415">
        <v>17680</v>
      </c>
      <c r="H1415">
        <v>189720</v>
      </c>
    </row>
    <row r="1416" spans="1:8" x14ac:dyDescent="0.25">
      <c r="A1416" t="s">
        <v>135</v>
      </c>
      <c r="B1416" t="s">
        <v>136</v>
      </c>
      <c r="C1416" t="s">
        <v>137</v>
      </c>
      <c r="D1416">
        <v>2000</v>
      </c>
      <c r="E1416">
        <v>48390</v>
      </c>
      <c r="F1416">
        <v>111910</v>
      </c>
      <c r="G1416">
        <v>18420</v>
      </c>
      <c r="H1416">
        <v>190950</v>
      </c>
    </row>
    <row r="1417" spans="1:8" x14ac:dyDescent="0.25">
      <c r="A1417" t="s">
        <v>135</v>
      </c>
      <c r="B1417" t="s">
        <v>136</v>
      </c>
      <c r="C1417" t="s">
        <v>137</v>
      </c>
      <c r="D1417">
        <v>2001</v>
      </c>
      <c r="E1417">
        <v>48250</v>
      </c>
      <c r="F1417">
        <v>124100</v>
      </c>
      <c r="G1417">
        <v>18710</v>
      </c>
      <c r="H1417">
        <v>201690</v>
      </c>
    </row>
    <row r="1418" spans="1:8" x14ac:dyDescent="0.25">
      <c r="A1418" t="s">
        <v>135</v>
      </c>
      <c r="B1418" t="s">
        <v>136</v>
      </c>
      <c r="C1418" t="s">
        <v>137</v>
      </c>
      <c r="D1418">
        <v>2002</v>
      </c>
      <c r="E1418">
        <v>49660</v>
      </c>
      <c r="F1418">
        <v>126870</v>
      </c>
      <c r="G1418">
        <v>18910</v>
      </c>
      <c r="H1418">
        <v>205700</v>
      </c>
    </row>
    <row r="1419" spans="1:8" x14ac:dyDescent="0.25">
      <c r="A1419" t="s">
        <v>135</v>
      </c>
      <c r="B1419" t="s">
        <v>136</v>
      </c>
      <c r="C1419" t="s">
        <v>137</v>
      </c>
      <c r="D1419">
        <v>2003</v>
      </c>
      <c r="E1419">
        <v>49960</v>
      </c>
      <c r="F1419">
        <v>130240</v>
      </c>
      <c r="G1419">
        <v>22350</v>
      </c>
      <c r="H1419">
        <v>215520</v>
      </c>
    </row>
    <row r="1420" spans="1:8" x14ac:dyDescent="0.25">
      <c r="A1420" t="s">
        <v>135</v>
      </c>
      <c r="B1420" t="s">
        <v>136</v>
      </c>
      <c r="C1420" t="s">
        <v>137</v>
      </c>
      <c r="D1420">
        <v>2004</v>
      </c>
      <c r="E1420">
        <v>50500</v>
      </c>
      <c r="F1420">
        <v>141790</v>
      </c>
      <c r="G1420">
        <v>21010</v>
      </c>
      <c r="H1420">
        <v>223410</v>
      </c>
    </row>
    <row r="1421" spans="1:8" x14ac:dyDescent="0.25">
      <c r="A1421" t="s">
        <v>135</v>
      </c>
      <c r="B1421" t="s">
        <v>136</v>
      </c>
      <c r="C1421" t="s">
        <v>137</v>
      </c>
      <c r="D1421">
        <v>2005</v>
      </c>
      <c r="E1421">
        <v>50700</v>
      </c>
      <c r="F1421">
        <v>159779.99999999988</v>
      </c>
      <c r="G1421">
        <v>21780</v>
      </c>
      <c r="H1421">
        <v>241129.99999999988</v>
      </c>
    </row>
    <row r="1422" spans="1:8" x14ac:dyDescent="0.25">
      <c r="A1422" t="s">
        <v>135</v>
      </c>
      <c r="B1422" t="s">
        <v>136</v>
      </c>
      <c r="C1422" t="s">
        <v>137</v>
      </c>
      <c r="D1422">
        <v>2006</v>
      </c>
      <c r="E1422">
        <v>52150</v>
      </c>
      <c r="F1422">
        <v>168970</v>
      </c>
      <c r="G1422">
        <v>20030</v>
      </c>
      <c r="H1422">
        <v>249200</v>
      </c>
    </row>
    <row r="1423" spans="1:8" x14ac:dyDescent="0.25">
      <c r="A1423" t="s">
        <v>135</v>
      </c>
      <c r="B1423" t="s">
        <v>136</v>
      </c>
      <c r="C1423" t="s">
        <v>137</v>
      </c>
      <c r="D1423">
        <v>2007</v>
      </c>
      <c r="E1423">
        <v>53690</v>
      </c>
      <c r="F1423">
        <v>181910</v>
      </c>
      <c r="G1423">
        <v>21460</v>
      </c>
      <c r="H1423">
        <v>265770</v>
      </c>
    </row>
    <row r="1424" spans="1:8" x14ac:dyDescent="0.25">
      <c r="A1424" t="s">
        <v>135</v>
      </c>
      <c r="B1424" t="s">
        <v>136</v>
      </c>
      <c r="C1424" t="s">
        <v>137</v>
      </c>
      <c r="D1424">
        <v>2008</v>
      </c>
      <c r="E1424">
        <v>54750</v>
      </c>
      <c r="F1424">
        <v>189029.99999999988</v>
      </c>
      <c r="G1424">
        <v>25210</v>
      </c>
      <c r="H1424">
        <v>275750</v>
      </c>
    </row>
    <row r="1425" spans="1:8" x14ac:dyDescent="0.25">
      <c r="A1425" t="s">
        <v>135</v>
      </c>
      <c r="B1425" t="s">
        <v>136</v>
      </c>
      <c r="C1425" t="s">
        <v>137</v>
      </c>
      <c r="D1425">
        <v>2009</v>
      </c>
      <c r="E1425">
        <v>53600</v>
      </c>
      <c r="F1425">
        <v>195420</v>
      </c>
      <c r="G1425">
        <v>23340</v>
      </c>
      <c r="H1425">
        <v>279060</v>
      </c>
    </row>
    <row r="1426" spans="1:8" x14ac:dyDescent="0.25">
      <c r="A1426" t="s">
        <v>135</v>
      </c>
      <c r="B1426" t="s">
        <v>136</v>
      </c>
      <c r="C1426" t="s">
        <v>137</v>
      </c>
      <c r="D1426">
        <v>2010</v>
      </c>
      <c r="E1426">
        <v>53530</v>
      </c>
      <c r="F1426">
        <v>195650</v>
      </c>
      <c r="G1426">
        <v>25260</v>
      </c>
      <c r="H1426">
        <v>281220</v>
      </c>
    </row>
    <row r="1427" spans="1:8" x14ac:dyDescent="0.25">
      <c r="A1427" t="s">
        <v>135</v>
      </c>
      <c r="B1427" t="s">
        <v>136</v>
      </c>
      <c r="C1427" t="s">
        <v>137</v>
      </c>
      <c r="D1427">
        <v>2011</v>
      </c>
      <c r="E1427">
        <v>55080</v>
      </c>
      <c r="F1427">
        <v>201420</v>
      </c>
      <c r="G1427">
        <v>24550</v>
      </c>
      <c r="H1427">
        <v>287590</v>
      </c>
    </row>
    <row r="1428" spans="1:8" x14ac:dyDescent="0.25">
      <c r="A1428" t="s">
        <v>135</v>
      </c>
      <c r="B1428" t="s">
        <v>136</v>
      </c>
      <c r="C1428" t="s">
        <v>137</v>
      </c>
      <c r="D1428">
        <v>2012</v>
      </c>
      <c r="E1428">
        <v>55990</v>
      </c>
      <c r="F1428">
        <v>212200</v>
      </c>
      <c r="G1428">
        <v>23540</v>
      </c>
      <c r="H1428">
        <v>298480</v>
      </c>
    </row>
    <row r="1429" spans="1:8" x14ac:dyDescent="0.25">
      <c r="A1429" t="s">
        <v>135</v>
      </c>
      <c r="B1429" t="s">
        <v>136</v>
      </c>
      <c r="C1429" t="s">
        <v>137</v>
      </c>
      <c r="D1429">
        <v>2013</v>
      </c>
      <c r="E1429">
        <v>55670</v>
      </c>
      <c r="F1429">
        <v>210040</v>
      </c>
      <c r="G1429">
        <v>23709.999999999898</v>
      </c>
      <c r="H1429">
        <v>295050</v>
      </c>
    </row>
    <row r="1430" spans="1:8" x14ac:dyDescent="0.25">
      <c r="A1430" t="s">
        <v>135</v>
      </c>
      <c r="B1430" t="s">
        <v>136</v>
      </c>
      <c r="C1430" t="s">
        <v>137</v>
      </c>
      <c r="D1430">
        <v>2014</v>
      </c>
      <c r="E1430">
        <v>55880</v>
      </c>
      <c r="F1430">
        <v>215440</v>
      </c>
      <c r="G1430">
        <v>23160</v>
      </c>
      <c r="H1430">
        <v>300289.99999999988</v>
      </c>
    </row>
    <row r="1431" spans="1:8" x14ac:dyDescent="0.25">
      <c r="A1431" t="s">
        <v>135</v>
      </c>
      <c r="B1431" t="s">
        <v>136</v>
      </c>
      <c r="C1431" t="s">
        <v>137</v>
      </c>
      <c r="D1431">
        <v>2015</v>
      </c>
      <c r="E1431">
        <v>55580</v>
      </c>
      <c r="F1431">
        <v>222450</v>
      </c>
      <c r="G1431">
        <v>22550</v>
      </c>
      <c r="H1431">
        <v>306070</v>
      </c>
    </row>
    <row r="1432" spans="1:8" x14ac:dyDescent="0.25">
      <c r="A1432" t="s">
        <v>135</v>
      </c>
      <c r="B1432" t="s">
        <v>136</v>
      </c>
      <c r="C1432" t="s">
        <v>137</v>
      </c>
      <c r="D1432">
        <v>2016</v>
      </c>
      <c r="E1432">
        <v>56310</v>
      </c>
      <c r="F1432">
        <v>228050</v>
      </c>
      <c r="G1432">
        <v>22670</v>
      </c>
      <c r="H1432">
        <v>312720</v>
      </c>
    </row>
    <row r="1433" spans="1:8" x14ac:dyDescent="0.25">
      <c r="A1433" t="s">
        <v>138</v>
      </c>
      <c r="B1433" t="s">
        <v>138</v>
      </c>
      <c r="C1433" t="s">
        <v>139</v>
      </c>
      <c r="D1433">
        <v>1990</v>
      </c>
      <c r="E1433">
        <v>3490</v>
      </c>
      <c r="F1433">
        <v>3350</v>
      </c>
      <c r="G1433">
        <v>1290</v>
      </c>
      <c r="H1433">
        <v>8240</v>
      </c>
    </row>
    <row r="1434" spans="1:8" x14ac:dyDescent="0.25">
      <c r="A1434" t="s">
        <v>138</v>
      </c>
      <c r="B1434" t="s">
        <v>138</v>
      </c>
      <c r="C1434" t="s">
        <v>139</v>
      </c>
      <c r="D1434">
        <v>1991</v>
      </c>
      <c r="E1434">
        <v>3610</v>
      </c>
      <c r="F1434">
        <v>3960</v>
      </c>
      <c r="G1434">
        <v>1330</v>
      </c>
      <c r="H1434">
        <v>9010</v>
      </c>
    </row>
    <row r="1435" spans="1:8" x14ac:dyDescent="0.25">
      <c r="A1435" t="s">
        <v>138</v>
      </c>
      <c r="B1435" t="s">
        <v>138</v>
      </c>
      <c r="C1435" t="s">
        <v>139</v>
      </c>
      <c r="D1435">
        <v>1992</v>
      </c>
      <c r="E1435">
        <v>3700</v>
      </c>
      <c r="F1435">
        <v>4150</v>
      </c>
      <c r="G1435">
        <v>1370</v>
      </c>
      <c r="H1435">
        <v>9330</v>
      </c>
    </row>
    <row r="1436" spans="1:8" x14ac:dyDescent="0.25">
      <c r="A1436" t="s">
        <v>138</v>
      </c>
      <c r="B1436" t="s">
        <v>138</v>
      </c>
      <c r="C1436" t="s">
        <v>139</v>
      </c>
      <c r="D1436">
        <v>1993</v>
      </c>
      <c r="E1436">
        <v>3680</v>
      </c>
      <c r="F1436">
        <v>4640</v>
      </c>
      <c r="G1436">
        <v>1360</v>
      </c>
      <c r="H1436">
        <v>9800</v>
      </c>
    </row>
    <row r="1437" spans="1:8" x14ac:dyDescent="0.25">
      <c r="A1437" t="s">
        <v>138</v>
      </c>
      <c r="B1437" t="s">
        <v>138</v>
      </c>
      <c r="C1437" t="s">
        <v>139</v>
      </c>
      <c r="D1437">
        <v>1994</v>
      </c>
      <c r="E1437">
        <v>3830</v>
      </c>
      <c r="F1437">
        <v>5340</v>
      </c>
      <c r="G1437">
        <v>1340</v>
      </c>
      <c r="H1437">
        <v>10630</v>
      </c>
    </row>
    <row r="1438" spans="1:8" x14ac:dyDescent="0.25">
      <c r="A1438" t="s">
        <v>138</v>
      </c>
      <c r="B1438" t="s">
        <v>138</v>
      </c>
      <c r="C1438" t="s">
        <v>139</v>
      </c>
      <c r="D1438">
        <v>1995</v>
      </c>
      <c r="E1438">
        <v>3670</v>
      </c>
      <c r="F1438">
        <v>5750</v>
      </c>
      <c r="G1438">
        <v>1250</v>
      </c>
      <c r="H1438">
        <v>10890</v>
      </c>
    </row>
    <row r="1439" spans="1:8" x14ac:dyDescent="0.25">
      <c r="A1439" t="s">
        <v>138</v>
      </c>
      <c r="B1439" t="s">
        <v>138</v>
      </c>
      <c r="C1439" t="s">
        <v>139</v>
      </c>
      <c r="D1439">
        <v>1996</v>
      </c>
      <c r="E1439">
        <v>3959.99999999999</v>
      </c>
      <c r="F1439">
        <v>5280</v>
      </c>
      <c r="G1439">
        <v>1430</v>
      </c>
      <c r="H1439">
        <v>10900</v>
      </c>
    </row>
    <row r="1440" spans="1:8" x14ac:dyDescent="0.25">
      <c r="A1440" t="s">
        <v>138</v>
      </c>
      <c r="B1440" t="s">
        <v>138</v>
      </c>
      <c r="C1440" t="s">
        <v>139</v>
      </c>
      <c r="D1440">
        <v>1997</v>
      </c>
      <c r="E1440">
        <v>3840</v>
      </c>
      <c r="F1440">
        <v>6110</v>
      </c>
      <c r="G1440">
        <v>1440</v>
      </c>
      <c r="H1440">
        <v>11530</v>
      </c>
    </row>
    <row r="1441" spans="1:8" x14ac:dyDescent="0.25">
      <c r="A1441" t="s">
        <v>138</v>
      </c>
      <c r="B1441" t="s">
        <v>138</v>
      </c>
      <c r="C1441" t="s">
        <v>139</v>
      </c>
      <c r="D1441">
        <v>1998</v>
      </c>
      <c r="E1441">
        <v>3720</v>
      </c>
      <c r="F1441">
        <v>6530</v>
      </c>
      <c r="G1441">
        <v>1280</v>
      </c>
      <c r="H1441">
        <v>11790</v>
      </c>
    </row>
    <row r="1442" spans="1:8" x14ac:dyDescent="0.25">
      <c r="A1442" t="s">
        <v>138</v>
      </c>
      <c r="B1442" t="s">
        <v>138</v>
      </c>
      <c r="C1442" t="s">
        <v>139</v>
      </c>
      <c r="D1442">
        <v>1999</v>
      </c>
      <c r="E1442">
        <v>3900</v>
      </c>
      <c r="F1442">
        <v>6310</v>
      </c>
      <c r="G1442">
        <v>1330</v>
      </c>
      <c r="H1442">
        <v>11810</v>
      </c>
    </row>
    <row r="1443" spans="1:8" x14ac:dyDescent="0.25">
      <c r="A1443" t="s">
        <v>138</v>
      </c>
      <c r="B1443" t="s">
        <v>138</v>
      </c>
      <c r="C1443" t="s">
        <v>139</v>
      </c>
      <c r="D1443">
        <v>2000</v>
      </c>
      <c r="E1443">
        <v>3810</v>
      </c>
      <c r="F1443">
        <v>6420</v>
      </c>
      <c r="G1443">
        <v>1250</v>
      </c>
      <c r="H1443">
        <v>11760</v>
      </c>
    </row>
    <row r="1444" spans="1:8" x14ac:dyDescent="0.25">
      <c r="A1444" t="s">
        <v>138</v>
      </c>
      <c r="B1444" t="s">
        <v>138</v>
      </c>
      <c r="C1444" t="s">
        <v>139</v>
      </c>
      <c r="D1444">
        <v>2001</v>
      </c>
      <c r="E1444">
        <v>4110</v>
      </c>
      <c r="F1444">
        <v>6880</v>
      </c>
      <c r="G1444">
        <v>1320</v>
      </c>
      <c r="H1444">
        <v>12570</v>
      </c>
    </row>
    <row r="1445" spans="1:8" x14ac:dyDescent="0.25">
      <c r="A1445" t="s">
        <v>138</v>
      </c>
      <c r="B1445" t="s">
        <v>138</v>
      </c>
      <c r="C1445" t="s">
        <v>139</v>
      </c>
      <c r="D1445">
        <v>2002</v>
      </c>
      <c r="E1445">
        <v>4289.99999999999</v>
      </c>
      <c r="F1445">
        <v>7040</v>
      </c>
      <c r="G1445">
        <v>1270</v>
      </c>
      <c r="H1445">
        <v>12870</v>
      </c>
    </row>
    <row r="1446" spans="1:8" x14ac:dyDescent="0.25">
      <c r="A1446" t="s">
        <v>138</v>
      </c>
      <c r="B1446" t="s">
        <v>138</v>
      </c>
      <c r="C1446" t="s">
        <v>139</v>
      </c>
      <c r="D1446">
        <v>2003</v>
      </c>
      <c r="E1446">
        <v>4240</v>
      </c>
      <c r="F1446">
        <v>7360</v>
      </c>
      <c r="G1446">
        <v>1260</v>
      </c>
      <c r="H1446">
        <v>13140</v>
      </c>
    </row>
    <row r="1447" spans="1:8" x14ac:dyDescent="0.25">
      <c r="A1447" t="s">
        <v>138</v>
      </c>
      <c r="B1447" t="s">
        <v>138</v>
      </c>
      <c r="C1447" t="s">
        <v>139</v>
      </c>
      <c r="D1447">
        <v>2004</v>
      </c>
      <c r="E1447">
        <v>4299.99999999999</v>
      </c>
      <c r="F1447">
        <v>7200</v>
      </c>
      <c r="G1447">
        <v>1340</v>
      </c>
      <c r="H1447">
        <v>13130</v>
      </c>
    </row>
    <row r="1448" spans="1:8" x14ac:dyDescent="0.25">
      <c r="A1448" t="s">
        <v>138</v>
      </c>
      <c r="B1448" t="s">
        <v>138</v>
      </c>
      <c r="C1448" t="s">
        <v>139</v>
      </c>
      <c r="D1448">
        <v>2005</v>
      </c>
      <c r="E1448">
        <v>4339.99999999999</v>
      </c>
      <c r="F1448">
        <v>7640</v>
      </c>
      <c r="G1448">
        <v>1460</v>
      </c>
      <c r="H1448">
        <v>13740</v>
      </c>
    </row>
    <row r="1449" spans="1:8" x14ac:dyDescent="0.25">
      <c r="A1449" t="s">
        <v>138</v>
      </c>
      <c r="B1449" t="s">
        <v>138</v>
      </c>
      <c r="C1449" t="s">
        <v>139</v>
      </c>
      <c r="D1449">
        <v>2006</v>
      </c>
      <c r="E1449">
        <v>4450</v>
      </c>
      <c r="F1449">
        <v>7860</v>
      </c>
      <c r="G1449">
        <v>1410</v>
      </c>
      <c r="H1449">
        <v>14040</v>
      </c>
    </row>
    <row r="1450" spans="1:8" x14ac:dyDescent="0.25">
      <c r="A1450" t="s">
        <v>138</v>
      </c>
      <c r="B1450" t="s">
        <v>138</v>
      </c>
      <c r="C1450" t="s">
        <v>139</v>
      </c>
      <c r="D1450">
        <v>2007</v>
      </c>
      <c r="E1450">
        <v>4560</v>
      </c>
      <c r="F1450">
        <v>8250</v>
      </c>
      <c r="G1450">
        <v>1510</v>
      </c>
      <c r="H1450">
        <v>14840</v>
      </c>
    </row>
    <row r="1451" spans="1:8" x14ac:dyDescent="0.25">
      <c r="A1451" t="s">
        <v>138</v>
      </c>
      <c r="B1451" t="s">
        <v>138</v>
      </c>
      <c r="C1451" t="s">
        <v>139</v>
      </c>
      <c r="D1451">
        <v>2008</v>
      </c>
      <c r="E1451">
        <v>4620</v>
      </c>
      <c r="F1451">
        <v>7450</v>
      </c>
      <c r="G1451">
        <v>1590</v>
      </c>
      <c r="H1451">
        <v>14200</v>
      </c>
    </row>
    <row r="1452" spans="1:8" x14ac:dyDescent="0.25">
      <c r="A1452" t="s">
        <v>138</v>
      </c>
      <c r="B1452" t="s">
        <v>138</v>
      </c>
      <c r="C1452" t="s">
        <v>139</v>
      </c>
      <c r="D1452">
        <v>2009</v>
      </c>
      <c r="E1452">
        <v>4540</v>
      </c>
      <c r="F1452">
        <v>7310</v>
      </c>
      <c r="G1452">
        <v>1500</v>
      </c>
      <c r="H1452">
        <v>13890</v>
      </c>
    </row>
    <row r="1453" spans="1:8" x14ac:dyDescent="0.25">
      <c r="A1453" t="s">
        <v>138</v>
      </c>
      <c r="B1453" t="s">
        <v>138</v>
      </c>
      <c r="C1453" t="s">
        <v>139</v>
      </c>
      <c r="D1453">
        <v>2010</v>
      </c>
      <c r="E1453">
        <v>4410</v>
      </c>
      <c r="F1453">
        <v>7240</v>
      </c>
      <c r="G1453">
        <v>1510</v>
      </c>
      <c r="H1453">
        <v>13610</v>
      </c>
    </row>
    <row r="1454" spans="1:8" x14ac:dyDescent="0.25">
      <c r="A1454" t="s">
        <v>138</v>
      </c>
      <c r="B1454" t="s">
        <v>138</v>
      </c>
      <c r="C1454" t="s">
        <v>139</v>
      </c>
      <c r="D1454">
        <v>2011</v>
      </c>
      <c r="E1454">
        <v>4110</v>
      </c>
      <c r="F1454">
        <v>7250</v>
      </c>
      <c r="G1454">
        <v>1470</v>
      </c>
      <c r="H1454">
        <v>13410</v>
      </c>
    </row>
    <row r="1455" spans="1:8" x14ac:dyDescent="0.25">
      <c r="A1455" t="s">
        <v>138</v>
      </c>
      <c r="B1455" t="s">
        <v>138</v>
      </c>
      <c r="C1455" t="s">
        <v>139</v>
      </c>
      <c r="D1455">
        <v>2012</v>
      </c>
      <c r="E1455">
        <v>4270</v>
      </c>
      <c r="F1455">
        <v>7270</v>
      </c>
      <c r="G1455">
        <v>1440</v>
      </c>
      <c r="H1455">
        <v>13499.999999999989</v>
      </c>
    </row>
    <row r="1456" spans="1:8" x14ac:dyDescent="0.25">
      <c r="A1456" t="s">
        <v>138</v>
      </c>
      <c r="B1456" t="s">
        <v>138</v>
      </c>
      <c r="C1456" t="s">
        <v>139</v>
      </c>
      <c r="D1456">
        <v>2013</v>
      </c>
      <c r="E1456">
        <v>3990</v>
      </c>
      <c r="F1456">
        <v>6900</v>
      </c>
      <c r="G1456">
        <v>1320</v>
      </c>
      <c r="H1456">
        <v>12939.999999999989</v>
      </c>
    </row>
    <row r="1457" spans="1:8" x14ac:dyDescent="0.25">
      <c r="A1457" t="s">
        <v>138</v>
      </c>
      <c r="B1457" t="s">
        <v>138</v>
      </c>
      <c r="C1457" t="s">
        <v>139</v>
      </c>
      <c r="D1457">
        <v>2014</v>
      </c>
      <c r="E1457">
        <v>4180</v>
      </c>
      <c r="F1457">
        <v>7020</v>
      </c>
      <c r="G1457">
        <v>1230</v>
      </c>
      <c r="H1457">
        <v>13200</v>
      </c>
    </row>
    <row r="1458" spans="1:8" x14ac:dyDescent="0.25">
      <c r="A1458" t="s">
        <v>138</v>
      </c>
      <c r="B1458" t="s">
        <v>138</v>
      </c>
      <c r="C1458" t="s">
        <v>139</v>
      </c>
      <c r="D1458">
        <v>2015</v>
      </c>
      <c r="E1458">
        <v>4190</v>
      </c>
      <c r="F1458">
        <v>7620</v>
      </c>
      <c r="G1458">
        <v>1280</v>
      </c>
      <c r="H1458">
        <v>13870</v>
      </c>
    </row>
    <row r="1459" spans="1:8" x14ac:dyDescent="0.25">
      <c r="A1459" t="s">
        <v>138</v>
      </c>
      <c r="B1459" t="s">
        <v>138</v>
      </c>
      <c r="C1459" t="s">
        <v>139</v>
      </c>
      <c r="D1459">
        <v>2016</v>
      </c>
      <c r="E1459">
        <v>4030</v>
      </c>
      <c r="F1459">
        <v>7920</v>
      </c>
      <c r="G1459">
        <v>1220</v>
      </c>
      <c r="H1459">
        <v>13980</v>
      </c>
    </row>
    <row r="1460" spans="1:8" x14ac:dyDescent="0.25">
      <c r="A1460" t="s">
        <v>140</v>
      </c>
      <c r="B1460" t="s">
        <v>141</v>
      </c>
      <c r="C1460" t="s">
        <v>142</v>
      </c>
      <c r="D1460">
        <v>1990</v>
      </c>
      <c r="E1460">
        <v>120</v>
      </c>
      <c r="F1460">
        <v>5320</v>
      </c>
      <c r="G1460">
        <v>20</v>
      </c>
      <c r="H1460">
        <v>5470</v>
      </c>
    </row>
    <row r="1461" spans="1:8" x14ac:dyDescent="0.25">
      <c r="A1461" t="s">
        <v>140</v>
      </c>
      <c r="B1461" t="s">
        <v>141</v>
      </c>
      <c r="C1461" t="s">
        <v>142</v>
      </c>
      <c r="D1461">
        <v>1991</v>
      </c>
      <c r="E1461">
        <v>180</v>
      </c>
      <c r="F1461">
        <v>5320</v>
      </c>
      <c r="G1461">
        <v>20</v>
      </c>
      <c r="H1461">
        <v>5520</v>
      </c>
    </row>
    <row r="1462" spans="1:8" x14ac:dyDescent="0.25">
      <c r="A1462" t="s">
        <v>140</v>
      </c>
      <c r="B1462" t="s">
        <v>141</v>
      </c>
      <c r="C1462" t="s">
        <v>142</v>
      </c>
      <c r="D1462">
        <v>1992</v>
      </c>
      <c r="E1462">
        <v>220</v>
      </c>
      <c r="F1462">
        <v>5320</v>
      </c>
      <c r="G1462">
        <v>20</v>
      </c>
      <c r="H1462">
        <v>5560</v>
      </c>
    </row>
    <row r="1463" spans="1:8" x14ac:dyDescent="0.25">
      <c r="A1463" t="s">
        <v>140</v>
      </c>
      <c r="B1463" t="s">
        <v>141</v>
      </c>
      <c r="C1463" t="s">
        <v>142</v>
      </c>
      <c r="D1463">
        <v>1993</v>
      </c>
      <c r="E1463">
        <v>270</v>
      </c>
      <c r="F1463">
        <v>6250</v>
      </c>
      <c r="G1463">
        <v>20</v>
      </c>
      <c r="H1463">
        <v>6560</v>
      </c>
    </row>
    <row r="1464" spans="1:8" x14ac:dyDescent="0.25">
      <c r="A1464" t="s">
        <v>140</v>
      </c>
      <c r="B1464" t="s">
        <v>141</v>
      </c>
      <c r="C1464" t="s">
        <v>142</v>
      </c>
      <c r="D1464">
        <v>1994</v>
      </c>
      <c r="E1464">
        <v>320</v>
      </c>
      <c r="F1464">
        <v>6250</v>
      </c>
      <c r="G1464">
        <v>20</v>
      </c>
      <c r="H1464">
        <v>6600</v>
      </c>
    </row>
    <row r="1465" spans="1:8" x14ac:dyDescent="0.25">
      <c r="A1465" t="s">
        <v>140</v>
      </c>
      <c r="B1465" t="s">
        <v>141</v>
      </c>
      <c r="C1465" t="s">
        <v>142</v>
      </c>
      <c r="D1465">
        <v>1995</v>
      </c>
      <c r="E1465">
        <v>370</v>
      </c>
      <c r="F1465">
        <v>6250</v>
      </c>
      <c r="G1465">
        <v>20</v>
      </c>
      <c r="H1465">
        <v>6650</v>
      </c>
    </row>
    <row r="1466" spans="1:8" x14ac:dyDescent="0.25">
      <c r="A1466" t="s">
        <v>140</v>
      </c>
      <c r="B1466" t="s">
        <v>141</v>
      </c>
      <c r="C1466" t="s">
        <v>142</v>
      </c>
      <c r="D1466">
        <v>1996</v>
      </c>
      <c r="E1466">
        <v>1870</v>
      </c>
      <c r="F1466">
        <v>6740</v>
      </c>
      <c r="G1466">
        <v>30</v>
      </c>
      <c r="H1466">
        <v>8660</v>
      </c>
    </row>
    <row r="1467" spans="1:8" x14ac:dyDescent="0.25">
      <c r="A1467" t="s">
        <v>140</v>
      </c>
      <c r="B1467" t="s">
        <v>141</v>
      </c>
      <c r="C1467" t="s">
        <v>142</v>
      </c>
      <c r="D1467">
        <v>1997</v>
      </c>
      <c r="E1467">
        <v>3370</v>
      </c>
      <c r="F1467">
        <v>6800</v>
      </c>
      <c r="G1467">
        <v>30</v>
      </c>
      <c r="H1467">
        <v>10220</v>
      </c>
    </row>
    <row r="1468" spans="1:8" x14ac:dyDescent="0.25">
      <c r="A1468" t="s">
        <v>140</v>
      </c>
      <c r="B1468" t="s">
        <v>141</v>
      </c>
      <c r="C1468" t="s">
        <v>142</v>
      </c>
      <c r="D1468">
        <v>1998</v>
      </c>
      <c r="E1468">
        <v>4870</v>
      </c>
      <c r="F1468">
        <v>6800</v>
      </c>
      <c r="G1468">
        <v>30</v>
      </c>
      <c r="H1468">
        <v>11720</v>
      </c>
    </row>
    <row r="1469" spans="1:8" x14ac:dyDescent="0.25">
      <c r="A1469" t="s">
        <v>140</v>
      </c>
      <c r="B1469" t="s">
        <v>141</v>
      </c>
      <c r="C1469" t="s">
        <v>142</v>
      </c>
      <c r="D1469">
        <v>1999</v>
      </c>
      <c r="E1469">
        <v>6360</v>
      </c>
      <c r="F1469">
        <v>6960</v>
      </c>
      <c r="G1469">
        <v>30</v>
      </c>
      <c r="H1469">
        <v>13390</v>
      </c>
    </row>
    <row r="1470" spans="1:8" x14ac:dyDescent="0.25">
      <c r="A1470" t="s">
        <v>140</v>
      </c>
      <c r="B1470" t="s">
        <v>141</v>
      </c>
      <c r="C1470" t="s">
        <v>142</v>
      </c>
      <c r="D1470">
        <v>2000</v>
      </c>
      <c r="E1470">
        <v>7870</v>
      </c>
      <c r="F1470">
        <v>7070</v>
      </c>
      <c r="G1470">
        <v>30</v>
      </c>
      <c r="H1470">
        <v>15010</v>
      </c>
    </row>
    <row r="1471" spans="1:8" x14ac:dyDescent="0.25">
      <c r="A1471" t="s">
        <v>140</v>
      </c>
      <c r="B1471" t="s">
        <v>141</v>
      </c>
      <c r="C1471" t="s">
        <v>142</v>
      </c>
      <c r="D1471">
        <v>2001</v>
      </c>
      <c r="E1471">
        <v>9760</v>
      </c>
      <c r="F1471">
        <v>7160</v>
      </c>
      <c r="G1471">
        <v>30</v>
      </c>
      <c r="H1471">
        <v>16990</v>
      </c>
    </row>
    <row r="1472" spans="1:8" x14ac:dyDescent="0.25">
      <c r="A1472" t="s">
        <v>140</v>
      </c>
      <c r="B1472" t="s">
        <v>141</v>
      </c>
      <c r="C1472" t="s">
        <v>142</v>
      </c>
      <c r="D1472">
        <v>2002</v>
      </c>
      <c r="E1472">
        <v>11660</v>
      </c>
      <c r="F1472">
        <v>6610</v>
      </c>
      <c r="G1472">
        <v>30</v>
      </c>
      <c r="H1472">
        <v>18340</v>
      </c>
    </row>
    <row r="1473" spans="1:8" x14ac:dyDescent="0.25">
      <c r="A1473" t="s">
        <v>140</v>
      </c>
      <c r="B1473" t="s">
        <v>141</v>
      </c>
      <c r="C1473" t="s">
        <v>142</v>
      </c>
      <c r="D1473">
        <v>2003</v>
      </c>
      <c r="E1473">
        <v>13550</v>
      </c>
      <c r="F1473">
        <v>7540</v>
      </c>
      <c r="G1473">
        <v>30</v>
      </c>
      <c r="H1473">
        <v>21180</v>
      </c>
    </row>
    <row r="1474" spans="1:8" x14ac:dyDescent="0.25">
      <c r="A1474" t="s">
        <v>140</v>
      </c>
      <c r="B1474" t="s">
        <v>141</v>
      </c>
      <c r="C1474" t="s">
        <v>142</v>
      </c>
      <c r="D1474">
        <v>2004</v>
      </c>
      <c r="E1474">
        <v>15450</v>
      </c>
      <c r="F1474">
        <v>8800</v>
      </c>
      <c r="G1474">
        <v>30</v>
      </c>
      <c r="H1474">
        <v>24330</v>
      </c>
    </row>
    <row r="1475" spans="1:8" x14ac:dyDescent="0.25">
      <c r="A1475" t="s">
        <v>140</v>
      </c>
      <c r="B1475" t="s">
        <v>141</v>
      </c>
      <c r="C1475" t="s">
        <v>142</v>
      </c>
      <c r="D1475">
        <v>2005</v>
      </c>
      <c r="E1475">
        <v>17340</v>
      </c>
      <c r="F1475">
        <v>7540</v>
      </c>
      <c r="G1475">
        <v>30</v>
      </c>
      <c r="H1475">
        <v>24970</v>
      </c>
    </row>
    <row r="1476" spans="1:8" x14ac:dyDescent="0.25">
      <c r="A1476" t="s">
        <v>140</v>
      </c>
      <c r="B1476" t="s">
        <v>141</v>
      </c>
      <c r="C1476" t="s">
        <v>142</v>
      </c>
      <c r="D1476">
        <v>2006</v>
      </c>
      <c r="E1476">
        <v>17100</v>
      </c>
      <c r="F1476">
        <v>7620</v>
      </c>
      <c r="G1476">
        <v>30</v>
      </c>
      <c r="H1476">
        <v>24810</v>
      </c>
    </row>
    <row r="1477" spans="1:8" x14ac:dyDescent="0.25">
      <c r="A1477" t="s">
        <v>140</v>
      </c>
      <c r="B1477" t="s">
        <v>141</v>
      </c>
      <c r="C1477" t="s">
        <v>142</v>
      </c>
      <c r="D1477">
        <v>2007</v>
      </c>
      <c r="E1477">
        <v>16839.999999999898</v>
      </c>
      <c r="F1477">
        <v>6910</v>
      </c>
      <c r="G1477">
        <v>30</v>
      </c>
      <c r="H1477">
        <v>23880</v>
      </c>
    </row>
    <row r="1478" spans="1:8" x14ac:dyDescent="0.25">
      <c r="A1478" t="s">
        <v>140</v>
      </c>
      <c r="B1478" t="s">
        <v>141</v>
      </c>
      <c r="C1478" t="s">
        <v>142</v>
      </c>
      <c r="D1478">
        <v>2008</v>
      </c>
      <c r="E1478">
        <v>16609.999999999898</v>
      </c>
      <c r="F1478">
        <v>6910</v>
      </c>
      <c r="G1478">
        <v>30</v>
      </c>
      <c r="H1478">
        <v>23650</v>
      </c>
    </row>
    <row r="1479" spans="1:8" x14ac:dyDescent="0.25">
      <c r="A1479" t="s">
        <v>140</v>
      </c>
      <c r="B1479" t="s">
        <v>141</v>
      </c>
      <c r="C1479" t="s">
        <v>142</v>
      </c>
      <c r="D1479">
        <v>2009</v>
      </c>
      <c r="E1479">
        <v>16359.9999999999</v>
      </c>
      <c r="F1479">
        <v>7340</v>
      </c>
      <c r="G1479">
        <v>40</v>
      </c>
      <c r="H1479">
        <v>23840</v>
      </c>
    </row>
    <row r="1480" spans="1:8" x14ac:dyDescent="0.25">
      <c r="A1480" t="s">
        <v>140</v>
      </c>
      <c r="B1480" t="s">
        <v>141</v>
      </c>
      <c r="C1480" t="s">
        <v>142</v>
      </c>
      <c r="D1480">
        <v>2010</v>
      </c>
      <c r="E1480">
        <v>16110</v>
      </c>
      <c r="F1480">
        <v>7070</v>
      </c>
      <c r="G1480">
        <v>40</v>
      </c>
      <c r="H1480">
        <v>23340</v>
      </c>
    </row>
    <row r="1481" spans="1:8" x14ac:dyDescent="0.25">
      <c r="A1481" t="s">
        <v>140</v>
      </c>
      <c r="B1481" t="s">
        <v>141</v>
      </c>
      <c r="C1481" t="s">
        <v>142</v>
      </c>
      <c r="D1481">
        <v>2011</v>
      </c>
      <c r="E1481">
        <v>15640</v>
      </c>
      <c r="F1481">
        <v>6720</v>
      </c>
      <c r="G1481">
        <v>40</v>
      </c>
      <c r="H1481">
        <v>22530</v>
      </c>
    </row>
    <row r="1482" spans="1:8" x14ac:dyDescent="0.25">
      <c r="A1482" t="s">
        <v>140</v>
      </c>
      <c r="B1482" t="s">
        <v>141</v>
      </c>
      <c r="C1482" t="s">
        <v>142</v>
      </c>
      <c r="D1482">
        <v>2012</v>
      </c>
      <c r="E1482">
        <v>15170</v>
      </c>
      <c r="F1482">
        <v>6770</v>
      </c>
      <c r="G1482">
        <v>40</v>
      </c>
      <c r="H1482">
        <v>22140</v>
      </c>
    </row>
    <row r="1483" spans="1:8" x14ac:dyDescent="0.25">
      <c r="A1483" t="s">
        <v>140</v>
      </c>
      <c r="B1483" t="s">
        <v>141</v>
      </c>
      <c r="C1483" t="s">
        <v>142</v>
      </c>
      <c r="D1483">
        <v>2013</v>
      </c>
      <c r="E1483">
        <v>14690</v>
      </c>
      <c r="F1483">
        <v>6830</v>
      </c>
      <c r="G1483">
        <v>40</v>
      </c>
      <c r="H1483">
        <v>21740</v>
      </c>
    </row>
    <row r="1484" spans="1:8" x14ac:dyDescent="0.25">
      <c r="A1484" t="s">
        <v>140</v>
      </c>
      <c r="B1484" t="s">
        <v>141</v>
      </c>
      <c r="C1484" t="s">
        <v>142</v>
      </c>
      <c r="D1484">
        <v>2014</v>
      </c>
      <c r="E1484">
        <v>14220</v>
      </c>
      <c r="F1484">
        <v>6610</v>
      </c>
      <c r="G1484">
        <v>40</v>
      </c>
      <c r="H1484">
        <v>21080</v>
      </c>
    </row>
    <row r="1485" spans="1:8" x14ac:dyDescent="0.25">
      <c r="A1485" t="s">
        <v>140</v>
      </c>
      <c r="B1485" t="s">
        <v>141</v>
      </c>
      <c r="C1485" t="s">
        <v>142</v>
      </c>
      <c r="D1485">
        <v>2015</v>
      </c>
      <c r="E1485">
        <v>13750</v>
      </c>
      <c r="F1485">
        <v>6610</v>
      </c>
      <c r="G1485">
        <v>40</v>
      </c>
      <c r="H1485">
        <v>20630</v>
      </c>
    </row>
    <row r="1486" spans="1:8" x14ac:dyDescent="0.25">
      <c r="A1486" t="s">
        <v>140</v>
      </c>
      <c r="B1486" t="s">
        <v>141</v>
      </c>
      <c r="C1486" t="s">
        <v>142</v>
      </c>
      <c r="D1486">
        <v>2016</v>
      </c>
      <c r="E1486">
        <v>13240</v>
      </c>
      <c r="F1486">
        <v>6610</v>
      </c>
      <c r="G1486">
        <v>40</v>
      </c>
      <c r="H1486">
        <v>20160</v>
      </c>
    </row>
    <row r="1487" spans="1:8" x14ac:dyDescent="0.25">
      <c r="A1487" t="s">
        <v>143</v>
      </c>
      <c r="B1487" t="s">
        <v>143</v>
      </c>
      <c r="C1487" t="s">
        <v>144</v>
      </c>
      <c r="D1487">
        <v>1990</v>
      </c>
      <c r="E1487">
        <v>2470</v>
      </c>
      <c r="F1487">
        <v>1320</v>
      </c>
      <c r="G1487">
        <v>1230</v>
      </c>
      <c r="H1487">
        <v>5030</v>
      </c>
    </row>
    <row r="1488" spans="1:8" x14ac:dyDescent="0.25">
      <c r="A1488" t="s">
        <v>143</v>
      </c>
      <c r="B1488" t="s">
        <v>143</v>
      </c>
      <c r="C1488" t="s">
        <v>144</v>
      </c>
      <c r="D1488">
        <v>1991</v>
      </c>
      <c r="E1488">
        <v>2550</v>
      </c>
      <c r="F1488">
        <v>1320</v>
      </c>
      <c r="G1488">
        <v>1680</v>
      </c>
      <c r="H1488">
        <v>5570</v>
      </c>
    </row>
    <row r="1489" spans="1:8" x14ac:dyDescent="0.25">
      <c r="A1489" t="s">
        <v>143</v>
      </c>
      <c r="B1489" t="s">
        <v>143</v>
      </c>
      <c r="C1489" t="s">
        <v>144</v>
      </c>
      <c r="D1489">
        <v>1992</v>
      </c>
      <c r="E1489">
        <v>2690</v>
      </c>
      <c r="F1489">
        <v>1720</v>
      </c>
      <c r="G1489">
        <v>2150</v>
      </c>
      <c r="H1489">
        <v>7270</v>
      </c>
    </row>
    <row r="1490" spans="1:8" x14ac:dyDescent="0.25">
      <c r="A1490" t="s">
        <v>143</v>
      </c>
      <c r="B1490" t="s">
        <v>143</v>
      </c>
      <c r="C1490" t="s">
        <v>144</v>
      </c>
      <c r="D1490">
        <v>1993</v>
      </c>
      <c r="E1490">
        <v>2340</v>
      </c>
      <c r="F1490">
        <v>1730</v>
      </c>
      <c r="G1490">
        <v>2380</v>
      </c>
      <c r="H1490">
        <v>6950</v>
      </c>
    </row>
    <row r="1491" spans="1:8" x14ac:dyDescent="0.25">
      <c r="A1491" t="s">
        <v>143</v>
      </c>
      <c r="B1491" t="s">
        <v>143</v>
      </c>
      <c r="C1491" t="s">
        <v>144</v>
      </c>
      <c r="D1491">
        <v>1994</v>
      </c>
      <c r="E1491">
        <v>2470</v>
      </c>
      <c r="F1491">
        <v>1850</v>
      </c>
      <c r="G1491">
        <v>2850</v>
      </c>
      <c r="H1491">
        <v>7870</v>
      </c>
    </row>
    <row r="1492" spans="1:8" x14ac:dyDescent="0.25">
      <c r="A1492" t="s">
        <v>143</v>
      </c>
      <c r="B1492" t="s">
        <v>143</v>
      </c>
      <c r="C1492" t="s">
        <v>144</v>
      </c>
      <c r="D1492">
        <v>1995</v>
      </c>
      <c r="E1492">
        <v>2540</v>
      </c>
      <c r="F1492">
        <v>2050</v>
      </c>
      <c r="G1492">
        <v>3320</v>
      </c>
      <c r="H1492">
        <v>8310</v>
      </c>
    </row>
    <row r="1493" spans="1:8" x14ac:dyDescent="0.25">
      <c r="A1493" t="s">
        <v>143</v>
      </c>
      <c r="B1493" t="s">
        <v>143</v>
      </c>
      <c r="C1493" t="s">
        <v>144</v>
      </c>
      <c r="D1493">
        <v>1996</v>
      </c>
      <c r="E1493">
        <v>2840</v>
      </c>
      <c r="F1493">
        <v>2140</v>
      </c>
      <c r="G1493">
        <v>3460</v>
      </c>
      <c r="H1493">
        <v>8950</v>
      </c>
    </row>
    <row r="1494" spans="1:8" x14ac:dyDescent="0.25">
      <c r="A1494" t="s">
        <v>143</v>
      </c>
      <c r="B1494" t="s">
        <v>143</v>
      </c>
      <c r="C1494" t="s">
        <v>144</v>
      </c>
      <c r="D1494">
        <v>1997</v>
      </c>
      <c r="E1494">
        <v>3210</v>
      </c>
      <c r="F1494">
        <v>2040</v>
      </c>
      <c r="G1494">
        <v>3610</v>
      </c>
      <c r="H1494">
        <v>9070</v>
      </c>
    </row>
    <row r="1495" spans="1:8" x14ac:dyDescent="0.25">
      <c r="A1495" t="s">
        <v>143</v>
      </c>
      <c r="B1495" t="s">
        <v>143</v>
      </c>
      <c r="C1495" t="s">
        <v>144</v>
      </c>
      <c r="D1495">
        <v>1998</v>
      </c>
      <c r="E1495">
        <v>3370</v>
      </c>
      <c r="F1495">
        <v>1740</v>
      </c>
      <c r="G1495">
        <v>3670</v>
      </c>
      <c r="H1495">
        <v>8780</v>
      </c>
    </row>
    <row r="1496" spans="1:8" x14ac:dyDescent="0.25">
      <c r="A1496" t="s">
        <v>143</v>
      </c>
      <c r="B1496" t="s">
        <v>143</v>
      </c>
      <c r="C1496" t="s">
        <v>144</v>
      </c>
      <c r="D1496">
        <v>1999</v>
      </c>
      <c r="E1496">
        <v>3480</v>
      </c>
      <c r="F1496">
        <v>1840</v>
      </c>
      <c r="G1496">
        <v>3680</v>
      </c>
      <c r="H1496">
        <v>9010</v>
      </c>
    </row>
    <row r="1497" spans="1:8" x14ac:dyDescent="0.25">
      <c r="A1497" t="s">
        <v>143</v>
      </c>
      <c r="B1497" t="s">
        <v>143</v>
      </c>
      <c r="C1497" t="s">
        <v>144</v>
      </c>
      <c r="D1497">
        <v>2000</v>
      </c>
      <c r="E1497">
        <v>3550</v>
      </c>
      <c r="F1497">
        <v>1840</v>
      </c>
      <c r="G1497">
        <v>3720</v>
      </c>
      <c r="H1497">
        <v>9110</v>
      </c>
    </row>
    <row r="1498" spans="1:8" x14ac:dyDescent="0.25">
      <c r="A1498" t="s">
        <v>143</v>
      </c>
      <c r="B1498" t="s">
        <v>143</v>
      </c>
      <c r="C1498" t="s">
        <v>144</v>
      </c>
      <c r="D1498">
        <v>2001</v>
      </c>
      <c r="E1498">
        <v>3320</v>
      </c>
      <c r="F1498">
        <v>1240</v>
      </c>
      <c r="G1498">
        <v>3450</v>
      </c>
      <c r="H1498">
        <v>8030</v>
      </c>
    </row>
    <row r="1499" spans="1:8" x14ac:dyDescent="0.25">
      <c r="A1499" t="s">
        <v>143</v>
      </c>
      <c r="B1499" t="s">
        <v>143</v>
      </c>
      <c r="C1499" t="s">
        <v>144</v>
      </c>
      <c r="D1499">
        <v>2002</v>
      </c>
      <c r="E1499">
        <v>3280</v>
      </c>
      <c r="F1499">
        <v>1340</v>
      </c>
      <c r="G1499">
        <v>3310</v>
      </c>
      <c r="H1499">
        <v>7940</v>
      </c>
    </row>
    <row r="1500" spans="1:8" x14ac:dyDescent="0.25">
      <c r="A1500" t="s">
        <v>143</v>
      </c>
      <c r="B1500" t="s">
        <v>143</v>
      </c>
      <c r="C1500" t="s">
        <v>144</v>
      </c>
      <c r="D1500">
        <v>2003</v>
      </c>
      <c r="E1500">
        <v>3340</v>
      </c>
      <c r="F1500">
        <v>1340</v>
      </c>
      <c r="G1500">
        <v>3220</v>
      </c>
      <c r="H1500">
        <v>7909.99999999998</v>
      </c>
    </row>
    <row r="1501" spans="1:8" x14ac:dyDescent="0.25">
      <c r="A1501" t="s">
        <v>143</v>
      </c>
      <c r="B1501" t="s">
        <v>143</v>
      </c>
      <c r="C1501" t="s">
        <v>144</v>
      </c>
      <c r="D1501">
        <v>2004</v>
      </c>
      <c r="E1501">
        <v>3350</v>
      </c>
      <c r="F1501">
        <v>1240</v>
      </c>
      <c r="G1501">
        <v>3130</v>
      </c>
      <c r="H1501">
        <v>7729.99999999999</v>
      </c>
    </row>
    <row r="1502" spans="1:8" x14ac:dyDescent="0.25">
      <c r="A1502" t="s">
        <v>143</v>
      </c>
      <c r="B1502" t="s">
        <v>143</v>
      </c>
      <c r="C1502" t="s">
        <v>144</v>
      </c>
      <c r="D1502">
        <v>2005</v>
      </c>
      <c r="E1502">
        <v>3370</v>
      </c>
      <c r="F1502">
        <v>1240</v>
      </c>
      <c r="G1502">
        <v>3050</v>
      </c>
      <c r="H1502">
        <v>7660</v>
      </c>
    </row>
    <row r="1503" spans="1:8" x14ac:dyDescent="0.25">
      <c r="A1503" t="s">
        <v>143</v>
      </c>
      <c r="B1503" t="s">
        <v>143</v>
      </c>
      <c r="C1503" t="s">
        <v>144</v>
      </c>
      <c r="D1503">
        <v>2006</v>
      </c>
      <c r="E1503">
        <v>3260</v>
      </c>
      <c r="F1503">
        <v>1110</v>
      </c>
      <c r="G1503">
        <v>3090</v>
      </c>
      <c r="H1503">
        <v>7470</v>
      </c>
    </row>
    <row r="1504" spans="1:8" x14ac:dyDescent="0.25">
      <c r="A1504" t="s">
        <v>143</v>
      </c>
      <c r="B1504" t="s">
        <v>143</v>
      </c>
      <c r="C1504" t="s">
        <v>144</v>
      </c>
      <c r="D1504">
        <v>2007</v>
      </c>
      <c r="E1504">
        <v>3460</v>
      </c>
      <c r="F1504">
        <v>1120</v>
      </c>
      <c r="G1504">
        <v>3330</v>
      </c>
      <c r="H1504">
        <v>7900</v>
      </c>
    </row>
    <row r="1505" spans="1:8" x14ac:dyDescent="0.25">
      <c r="A1505" t="s">
        <v>143</v>
      </c>
      <c r="B1505" t="s">
        <v>143</v>
      </c>
      <c r="C1505" t="s">
        <v>144</v>
      </c>
      <c r="D1505">
        <v>2008</v>
      </c>
      <c r="E1505">
        <v>3470</v>
      </c>
      <c r="F1505">
        <v>1010</v>
      </c>
      <c r="G1505">
        <v>3420</v>
      </c>
      <c r="H1505">
        <v>7920</v>
      </c>
    </row>
    <row r="1506" spans="1:8" x14ac:dyDescent="0.25">
      <c r="A1506" t="s">
        <v>143</v>
      </c>
      <c r="B1506" t="s">
        <v>143</v>
      </c>
      <c r="C1506" t="s">
        <v>144</v>
      </c>
      <c r="D1506">
        <v>2009</v>
      </c>
      <c r="E1506">
        <v>3490</v>
      </c>
      <c r="F1506">
        <v>1110</v>
      </c>
      <c r="G1506">
        <v>3530</v>
      </c>
      <c r="H1506">
        <v>8150</v>
      </c>
    </row>
    <row r="1507" spans="1:8" x14ac:dyDescent="0.25">
      <c r="A1507" t="s">
        <v>143</v>
      </c>
      <c r="B1507" t="s">
        <v>143</v>
      </c>
      <c r="C1507" t="s">
        <v>144</v>
      </c>
      <c r="D1507">
        <v>2010</v>
      </c>
      <c r="E1507">
        <v>3370</v>
      </c>
      <c r="F1507">
        <v>1010</v>
      </c>
      <c r="G1507">
        <v>3620</v>
      </c>
      <c r="H1507">
        <v>7990</v>
      </c>
    </row>
    <row r="1508" spans="1:8" x14ac:dyDescent="0.25">
      <c r="A1508" t="s">
        <v>143</v>
      </c>
      <c r="B1508" t="s">
        <v>143</v>
      </c>
      <c r="C1508" t="s">
        <v>144</v>
      </c>
      <c r="D1508">
        <v>2011</v>
      </c>
      <c r="E1508">
        <v>3520</v>
      </c>
      <c r="F1508">
        <v>1240</v>
      </c>
      <c r="G1508">
        <v>3500</v>
      </c>
      <c r="H1508">
        <v>8290</v>
      </c>
    </row>
    <row r="1509" spans="1:8" x14ac:dyDescent="0.25">
      <c r="A1509" t="s">
        <v>143</v>
      </c>
      <c r="B1509" t="s">
        <v>143</v>
      </c>
      <c r="C1509" t="s">
        <v>144</v>
      </c>
      <c r="D1509">
        <v>2012</v>
      </c>
      <c r="E1509">
        <v>3550</v>
      </c>
      <c r="F1509">
        <v>1370</v>
      </c>
      <c r="G1509">
        <v>3330</v>
      </c>
      <c r="H1509">
        <v>8280</v>
      </c>
    </row>
    <row r="1510" spans="1:8" x14ac:dyDescent="0.25">
      <c r="A1510" t="s">
        <v>143</v>
      </c>
      <c r="B1510" t="s">
        <v>143</v>
      </c>
      <c r="C1510" t="s">
        <v>144</v>
      </c>
      <c r="D1510">
        <v>2013</v>
      </c>
      <c r="E1510">
        <v>3590</v>
      </c>
      <c r="F1510">
        <v>1370</v>
      </c>
      <c r="G1510">
        <v>3150</v>
      </c>
      <c r="H1510">
        <v>8150</v>
      </c>
    </row>
    <row r="1511" spans="1:8" x14ac:dyDescent="0.25">
      <c r="A1511" t="s">
        <v>143</v>
      </c>
      <c r="B1511" t="s">
        <v>143</v>
      </c>
      <c r="C1511" t="s">
        <v>144</v>
      </c>
      <c r="D1511">
        <v>2014</v>
      </c>
      <c r="E1511">
        <v>3610</v>
      </c>
      <c r="F1511">
        <v>1390</v>
      </c>
      <c r="G1511">
        <v>2980</v>
      </c>
      <c r="H1511">
        <v>8020</v>
      </c>
    </row>
    <row r="1512" spans="1:8" x14ac:dyDescent="0.25">
      <c r="A1512" t="s">
        <v>143</v>
      </c>
      <c r="B1512" t="s">
        <v>143</v>
      </c>
      <c r="C1512" t="s">
        <v>144</v>
      </c>
      <c r="D1512">
        <v>2015</v>
      </c>
      <c r="E1512">
        <v>3640</v>
      </c>
      <c r="F1512">
        <v>1390</v>
      </c>
      <c r="G1512">
        <v>2800</v>
      </c>
      <c r="H1512">
        <v>7890</v>
      </c>
    </row>
    <row r="1513" spans="1:8" x14ac:dyDescent="0.25">
      <c r="A1513" t="s">
        <v>143</v>
      </c>
      <c r="B1513" t="s">
        <v>143</v>
      </c>
      <c r="C1513" t="s">
        <v>144</v>
      </c>
      <c r="D1513">
        <v>2016</v>
      </c>
      <c r="E1513">
        <v>3680</v>
      </c>
      <c r="F1513">
        <v>1390</v>
      </c>
      <c r="G1513">
        <v>2840</v>
      </c>
      <c r="H1513">
        <v>7960</v>
      </c>
    </row>
    <row r="1514" spans="1:8" x14ac:dyDescent="0.25">
      <c r="A1514" t="s">
        <v>145</v>
      </c>
      <c r="B1514" t="s">
        <v>145</v>
      </c>
      <c r="C1514" t="s">
        <v>146</v>
      </c>
      <c r="D1514">
        <v>1990</v>
      </c>
      <c r="E1514">
        <v>2280</v>
      </c>
      <c r="F1514">
        <v>31130</v>
      </c>
      <c r="G1514">
        <v>2000</v>
      </c>
      <c r="H1514">
        <v>36020</v>
      </c>
    </row>
    <row r="1515" spans="1:8" x14ac:dyDescent="0.25">
      <c r="A1515" t="s">
        <v>145</v>
      </c>
      <c r="B1515" t="s">
        <v>145</v>
      </c>
      <c r="C1515" t="s">
        <v>146</v>
      </c>
      <c r="D1515">
        <v>1991</v>
      </c>
      <c r="E1515">
        <v>2240</v>
      </c>
      <c r="F1515">
        <v>27430</v>
      </c>
      <c r="G1515">
        <v>1870</v>
      </c>
      <c r="H1515">
        <v>32300</v>
      </c>
    </row>
    <row r="1516" spans="1:8" x14ac:dyDescent="0.25">
      <c r="A1516" t="s">
        <v>145</v>
      </c>
      <c r="B1516" t="s">
        <v>145</v>
      </c>
      <c r="C1516" t="s">
        <v>146</v>
      </c>
      <c r="D1516">
        <v>1992</v>
      </c>
      <c r="E1516">
        <v>2270</v>
      </c>
      <c r="F1516">
        <v>19780</v>
      </c>
      <c r="G1516">
        <v>1620</v>
      </c>
      <c r="H1516">
        <v>24100</v>
      </c>
    </row>
    <row r="1517" spans="1:8" x14ac:dyDescent="0.25">
      <c r="A1517" t="s">
        <v>145</v>
      </c>
      <c r="B1517" t="s">
        <v>145</v>
      </c>
      <c r="C1517" t="s">
        <v>146</v>
      </c>
      <c r="D1517">
        <v>1993</v>
      </c>
      <c r="E1517">
        <v>2060</v>
      </c>
      <c r="F1517">
        <v>14490</v>
      </c>
      <c r="G1517">
        <v>1480</v>
      </c>
      <c r="H1517">
        <v>18650</v>
      </c>
    </row>
    <row r="1518" spans="1:8" x14ac:dyDescent="0.25">
      <c r="A1518" t="s">
        <v>145</v>
      </c>
      <c r="B1518" t="s">
        <v>145</v>
      </c>
      <c r="C1518" t="s">
        <v>146</v>
      </c>
      <c r="D1518">
        <v>1994</v>
      </c>
      <c r="E1518">
        <v>1750</v>
      </c>
      <c r="F1518">
        <v>13990</v>
      </c>
      <c r="G1518">
        <v>1340</v>
      </c>
      <c r="H1518">
        <v>17520</v>
      </c>
    </row>
    <row r="1519" spans="1:8" x14ac:dyDescent="0.25">
      <c r="A1519" t="s">
        <v>145</v>
      </c>
      <c r="B1519" t="s">
        <v>145</v>
      </c>
      <c r="C1519" t="s">
        <v>146</v>
      </c>
      <c r="D1519">
        <v>1995</v>
      </c>
      <c r="E1519">
        <v>1710</v>
      </c>
      <c r="F1519">
        <v>12210</v>
      </c>
      <c r="G1519">
        <v>1280</v>
      </c>
      <c r="H1519">
        <v>15620</v>
      </c>
    </row>
    <row r="1520" spans="1:8" x14ac:dyDescent="0.25">
      <c r="A1520" t="s">
        <v>145</v>
      </c>
      <c r="B1520" t="s">
        <v>145</v>
      </c>
      <c r="C1520" t="s">
        <v>146</v>
      </c>
      <c r="D1520">
        <v>1996</v>
      </c>
      <c r="E1520">
        <v>1660</v>
      </c>
      <c r="F1520">
        <v>13240</v>
      </c>
      <c r="G1520">
        <v>1240</v>
      </c>
      <c r="H1520">
        <v>16470</v>
      </c>
    </row>
    <row r="1521" spans="1:8" x14ac:dyDescent="0.25">
      <c r="A1521" t="s">
        <v>145</v>
      </c>
      <c r="B1521" t="s">
        <v>145</v>
      </c>
      <c r="C1521" t="s">
        <v>146</v>
      </c>
      <c r="D1521">
        <v>1997</v>
      </c>
      <c r="E1521">
        <v>1600</v>
      </c>
      <c r="F1521">
        <v>12970</v>
      </c>
      <c r="G1521">
        <v>1230</v>
      </c>
      <c r="H1521">
        <v>16240</v>
      </c>
    </row>
    <row r="1522" spans="1:8" x14ac:dyDescent="0.25">
      <c r="A1522" t="s">
        <v>145</v>
      </c>
      <c r="B1522" t="s">
        <v>145</v>
      </c>
      <c r="C1522" t="s">
        <v>146</v>
      </c>
      <c r="D1522">
        <v>1998</v>
      </c>
      <c r="E1522">
        <v>1540</v>
      </c>
      <c r="F1522">
        <v>12470</v>
      </c>
      <c r="G1522">
        <v>1240</v>
      </c>
      <c r="H1522">
        <v>15600</v>
      </c>
    </row>
    <row r="1523" spans="1:8" x14ac:dyDescent="0.25">
      <c r="A1523" t="s">
        <v>145</v>
      </c>
      <c r="B1523" t="s">
        <v>145</v>
      </c>
      <c r="C1523" t="s">
        <v>146</v>
      </c>
      <c r="D1523">
        <v>1999</v>
      </c>
      <c r="E1523">
        <v>1510</v>
      </c>
      <c r="F1523">
        <v>11330</v>
      </c>
      <c r="G1523">
        <v>1180</v>
      </c>
      <c r="H1523">
        <v>14580</v>
      </c>
    </row>
    <row r="1524" spans="1:8" x14ac:dyDescent="0.25">
      <c r="A1524" t="s">
        <v>145</v>
      </c>
      <c r="B1524" t="s">
        <v>145</v>
      </c>
      <c r="C1524" t="s">
        <v>146</v>
      </c>
      <c r="D1524">
        <v>2000</v>
      </c>
      <c r="E1524">
        <v>1440</v>
      </c>
      <c r="F1524">
        <v>10840</v>
      </c>
      <c r="G1524">
        <v>1190</v>
      </c>
      <c r="H1524">
        <v>13950</v>
      </c>
    </row>
    <row r="1525" spans="1:8" x14ac:dyDescent="0.25">
      <c r="A1525" t="s">
        <v>145</v>
      </c>
      <c r="B1525" t="s">
        <v>145</v>
      </c>
      <c r="C1525" t="s">
        <v>146</v>
      </c>
      <c r="D1525">
        <v>2001</v>
      </c>
      <c r="E1525">
        <v>1420</v>
      </c>
      <c r="F1525">
        <v>18790</v>
      </c>
      <c r="G1525">
        <v>1170</v>
      </c>
      <c r="H1525">
        <v>21760</v>
      </c>
    </row>
    <row r="1526" spans="1:8" x14ac:dyDescent="0.25">
      <c r="A1526" t="s">
        <v>145</v>
      </c>
      <c r="B1526" t="s">
        <v>145</v>
      </c>
      <c r="C1526" t="s">
        <v>146</v>
      </c>
      <c r="D1526">
        <v>2002</v>
      </c>
      <c r="E1526">
        <v>1510</v>
      </c>
      <c r="F1526">
        <v>18640</v>
      </c>
      <c r="G1526">
        <v>1190</v>
      </c>
      <c r="H1526">
        <v>21930</v>
      </c>
    </row>
    <row r="1527" spans="1:8" x14ac:dyDescent="0.25">
      <c r="A1527" t="s">
        <v>145</v>
      </c>
      <c r="B1527" t="s">
        <v>145</v>
      </c>
      <c r="C1527" t="s">
        <v>146</v>
      </c>
      <c r="D1527">
        <v>2003</v>
      </c>
      <c r="E1527">
        <v>1400</v>
      </c>
      <c r="F1527">
        <v>20330</v>
      </c>
      <c r="G1527">
        <v>1200</v>
      </c>
      <c r="H1527">
        <v>23520</v>
      </c>
    </row>
    <row r="1528" spans="1:8" x14ac:dyDescent="0.25">
      <c r="A1528" t="s">
        <v>145</v>
      </c>
      <c r="B1528" t="s">
        <v>145</v>
      </c>
      <c r="C1528" t="s">
        <v>146</v>
      </c>
      <c r="D1528">
        <v>2004</v>
      </c>
      <c r="E1528">
        <v>1390</v>
      </c>
      <c r="F1528">
        <v>20360</v>
      </c>
      <c r="G1528">
        <v>1210</v>
      </c>
      <c r="H1528">
        <v>23680</v>
      </c>
    </row>
    <row r="1529" spans="1:8" x14ac:dyDescent="0.25">
      <c r="A1529" t="s">
        <v>145</v>
      </c>
      <c r="B1529" t="s">
        <v>145</v>
      </c>
      <c r="C1529" t="s">
        <v>146</v>
      </c>
      <c r="D1529">
        <v>2005</v>
      </c>
      <c r="E1529">
        <v>1320</v>
      </c>
      <c r="F1529">
        <v>20640</v>
      </c>
      <c r="G1529">
        <v>1200</v>
      </c>
      <c r="H1529">
        <v>23790</v>
      </c>
    </row>
    <row r="1530" spans="1:8" x14ac:dyDescent="0.25">
      <c r="A1530" t="s">
        <v>145</v>
      </c>
      <c r="B1530" t="s">
        <v>145</v>
      </c>
      <c r="C1530" t="s">
        <v>146</v>
      </c>
      <c r="D1530">
        <v>2006</v>
      </c>
      <c r="E1530">
        <v>1340</v>
      </c>
      <c r="F1530">
        <v>13700.000000000011</v>
      </c>
      <c r="G1530">
        <v>1210</v>
      </c>
      <c r="H1530">
        <v>17190</v>
      </c>
    </row>
    <row r="1531" spans="1:8" x14ac:dyDescent="0.25">
      <c r="A1531" t="s">
        <v>145</v>
      </c>
      <c r="B1531" t="s">
        <v>145</v>
      </c>
      <c r="C1531" t="s">
        <v>146</v>
      </c>
      <c r="D1531">
        <v>2007</v>
      </c>
      <c r="E1531">
        <v>1280</v>
      </c>
      <c r="F1531">
        <v>17670</v>
      </c>
      <c r="G1531">
        <v>1220</v>
      </c>
      <c r="H1531">
        <v>21350</v>
      </c>
    </row>
    <row r="1532" spans="1:8" x14ac:dyDescent="0.25">
      <c r="A1532" t="s">
        <v>145</v>
      </c>
      <c r="B1532" t="s">
        <v>145</v>
      </c>
      <c r="C1532" t="s">
        <v>146</v>
      </c>
      <c r="D1532">
        <v>2008</v>
      </c>
      <c r="E1532">
        <v>1270</v>
      </c>
      <c r="F1532">
        <v>16080</v>
      </c>
      <c r="G1532">
        <v>1280</v>
      </c>
      <c r="H1532">
        <v>19690</v>
      </c>
    </row>
    <row r="1533" spans="1:8" x14ac:dyDescent="0.25">
      <c r="A1533" t="s">
        <v>145</v>
      </c>
      <c r="B1533" t="s">
        <v>145</v>
      </c>
      <c r="C1533" t="s">
        <v>146</v>
      </c>
      <c r="D1533">
        <v>2009</v>
      </c>
      <c r="E1533">
        <v>1220</v>
      </c>
      <c r="F1533">
        <v>12840</v>
      </c>
      <c r="G1533">
        <v>1230</v>
      </c>
      <c r="H1533">
        <v>16270</v>
      </c>
    </row>
    <row r="1534" spans="1:8" x14ac:dyDescent="0.25">
      <c r="A1534" t="s">
        <v>145</v>
      </c>
      <c r="B1534" t="s">
        <v>145</v>
      </c>
      <c r="C1534" t="s">
        <v>146</v>
      </c>
      <c r="D1534">
        <v>2010</v>
      </c>
      <c r="E1534">
        <v>1240</v>
      </c>
      <c r="F1534">
        <v>16820.000000000011</v>
      </c>
      <c r="G1534">
        <v>1260</v>
      </c>
      <c r="H1534">
        <v>20290.000000000011</v>
      </c>
    </row>
    <row r="1535" spans="1:8" x14ac:dyDescent="0.25">
      <c r="A1535" t="s">
        <v>145</v>
      </c>
      <c r="B1535" t="s">
        <v>145</v>
      </c>
      <c r="C1535" t="s">
        <v>146</v>
      </c>
      <c r="D1535">
        <v>2011</v>
      </c>
      <c r="E1535">
        <v>1170</v>
      </c>
      <c r="F1535">
        <v>19130</v>
      </c>
      <c r="G1535">
        <v>1270</v>
      </c>
      <c r="H1535">
        <v>22470</v>
      </c>
    </row>
    <row r="1536" spans="1:8" x14ac:dyDescent="0.25">
      <c r="A1536" t="s">
        <v>145</v>
      </c>
      <c r="B1536" t="s">
        <v>145</v>
      </c>
      <c r="C1536" t="s">
        <v>146</v>
      </c>
      <c r="D1536">
        <v>2012</v>
      </c>
      <c r="E1536">
        <v>1180</v>
      </c>
      <c r="F1536">
        <v>17940</v>
      </c>
      <c r="G1536">
        <v>1310</v>
      </c>
      <c r="H1536">
        <v>22020</v>
      </c>
    </row>
    <row r="1537" spans="1:8" x14ac:dyDescent="0.25">
      <c r="A1537" t="s">
        <v>145</v>
      </c>
      <c r="B1537" t="s">
        <v>145</v>
      </c>
      <c r="C1537" t="s">
        <v>146</v>
      </c>
      <c r="D1537">
        <v>2013</v>
      </c>
      <c r="E1537">
        <v>1160</v>
      </c>
      <c r="F1537">
        <v>20350</v>
      </c>
      <c r="G1537">
        <v>1320</v>
      </c>
      <c r="H1537">
        <v>24430</v>
      </c>
    </row>
    <row r="1538" spans="1:8" x14ac:dyDescent="0.25">
      <c r="A1538" t="s">
        <v>145</v>
      </c>
      <c r="B1538" t="s">
        <v>145</v>
      </c>
      <c r="C1538" t="s">
        <v>146</v>
      </c>
      <c r="D1538">
        <v>2014</v>
      </c>
      <c r="E1538">
        <v>1130</v>
      </c>
      <c r="F1538">
        <v>18940</v>
      </c>
      <c r="G1538">
        <v>1370</v>
      </c>
      <c r="H1538">
        <v>22760</v>
      </c>
    </row>
    <row r="1539" spans="1:8" x14ac:dyDescent="0.25">
      <c r="A1539" t="s">
        <v>145</v>
      </c>
      <c r="B1539" t="s">
        <v>145</v>
      </c>
      <c r="C1539" t="s">
        <v>146</v>
      </c>
      <c r="D1539">
        <v>2015</v>
      </c>
      <c r="E1539">
        <v>1120</v>
      </c>
      <c r="F1539">
        <v>16440</v>
      </c>
      <c r="G1539">
        <v>1390</v>
      </c>
      <c r="H1539">
        <v>20180</v>
      </c>
    </row>
    <row r="1540" spans="1:8" x14ac:dyDescent="0.25">
      <c r="A1540" t="s">
        <v>145</v>
      </c>
      <c r="B1540" t="s">
        <v>145</v>
      </c>
      <c r="C1540" t="s">
        <v>146</v>
      </c>
      <c r="D1540">
        <v>2016</v>
      </c>
      <c r="E1540">
        <v>1100</v>
      </c>
      <c r="F1540">
        <v>17710</v>
      </c>
      <c r="G1540">
        <v>1340</v>
      </c>
      <c r="H1540">
        <v>21390</v>
      </c>
    </row>
    <row r="1541" spans="1:8" x14ac:dyDescent="0.25">
      <c r="A1541" t="s">
        <v>147</v>
      </c>
      <c r="B1541" t="s">
        <v>148</v>
      </c>
      <c r="C1541" t="s">
        <v>149</v>
      </c>
      <c r="D1541">
        <v>1990</v>
      </c>
      <c r="E1541">
        <v>45099.999999999993</v>
      </c>
      <c r="F1541">
        <v>33070</v>
      </c>
      <c r="G1541">
        <v>24460</v>
      </c>
      <c r="H1541">
        <v>103140</v>
      </c>
    </row>
    <row r="1542" spans="1:8" x14ac:dyDescent="0.25">
      <c r="A1542" t="s">
        <v>147</v>
      </c>
      <c r="B1542" t="s">
        <v>148</v>
      </c>
      <c r="C1542" t="s">
        <v>149</v>
      </c>
      <c r="D1542">
        <v>1991</v>
      </c>
      <c r="E1542">
        <v>46660</v>
      </c>
      <c r="F1542">
        <v>33150</v>
      </c>
      <c r="G1542">
        <v>24640</v>
      </c>
      <c r="H1542">
        <v>105060</v>
      </c>
    </row>
    <row r="1543" spans="1:8" x14ac:dyDescent="0.25">
      <c r="A1543" t="s">
        <v>147</v>
      </c>
      <c r="B1543" t="s">
        <v>148</v>
      </c>
      <c r="C1543" t="s">
        <v>149</v>
      </c>
      <c r="D1543">
        <v>1992</v>
      </c>
      <c r="E1543">
        <v>48980</v>
      </c>
      <c r="F1543">
        <v>32150</v>
      </c>
      <c r="G1543">
        <v>25670</v>
      </c>
      <c r="H1543">
        <v>106920</v>
      </c>
    </row>
    <row r="1544" spans="1:8" x14ac:dyDescent="0.25">
      <c r="A1544" t="s">
        <v>147</v>
      </c>
      <c r="B1544" t="s">
        <v>148</v>
      </c>
      <c r="C1544" t="s">
        <v>149</v>
      </c>
      <c r="D1544">
        <v>1993</v>
      </c>
      <c r="E1544">
        <v>46379.999999999985</v>
      </c>
      <c r="F1544">
        <v>32860</v>
      </c>
      <c r="G1544">
        <v>23340</v>
      </c>
      <c r="H1544">
        <v>102700</v>
      </c>
    </row>
    <row r="1545" spans="1:8" x14ac:dyDescent="0.25">
      <c r="A1545" t="s">
        <v>147</v>
      </c>
      <c r="B1545" t="s">
        <v>148</v>
      </c>
      <c r="C1545" t="s">
        <v>149</v>
      </c>
      <c r="D1545">
        <v>1994</v>
      </c>
      <c r="E1545">
        <v>48050</v>
      </c>
      <c r="F1545">
        <v>33210</v>
      </c>
      <c r="G1545">
        <v>23750</v>
      </c>
      <c r="H1545">
        <v>105230</v>
      </c>
    </row>
    <row r="1546" spans="1:8" x14ac:dyDescent="0.25">
      <c r="A1546" t="s">
        <v>147</v>
      </c>
      <c r="B1546" t="s">
        <v>148</v>
      </c>
      <c r="C1546" t="s">
        <v>149</v>
      </c>
      <c r="D1546">
        <v>1995</v>
      </c>
      <c r="E1546">
        <v>49429.999999999898</v>
      </c>
      <c r="F1546">
        <v>33470</v>
      </c>
      <c r="G1546">
        <v>24180</v>
      </c>
      <c r="H1546">
        <v>107310</v>
      </c>
    </row>
    <row r="1547" spans="1:8" x14ac:dyDescent="0.25">
      <c r="A1547" t="s">
        <v>147</v>
      </c>
      <c r="B1547" t="s">
        <v>148</v>
      </c>
      <c r="C1547" t="s">
        <v>149</v>
      </c>
      <c r="D1547">
        <v>1996</v>
      </c>
      <c r="E1547">
        <v>50099.999999999898</v>
      </c>
      <c r="F1547">
        <v>28840</v>
      </c>
      <c r="G1547">
        <v>24990</v>
      </c>
      <c r="H1547">
        <v>104170</v>
      </c>
    </row>
    <row r="1548" spans="1:8" x14ac:dyDescent="0.25">
      <c r="A1548" t="s">
        <v>147</v>
      </c>
      <c r="B1548" t="s">
        <v>148</v>
      </c>
      <c r="C1548" t="s">
        <v>149</v>
      </c>
      <c r="D1548">
        <v>1997</v>
      </c>
      <c r="E1548">
        <v>53230</v>
      </c>
      <c r="F1548">
        <v>27390</v>
      </c>
      <c r="G1548">
        <v>26010</v>
      </c>
      <c r="H1548">
        <v>106900</v>
      </c>
    </row>
    <row r="1549" spans="1:8" x14ac:dyDescent="0.25">
      <c r="A1549" t="s">
        <v>147</v>
      </c>
      <c r="B1549" t="s">
        <v>148</v>
      </c>
      <c r="C1549" t="s">
        <v>149</v>
      </c>
      <c r="D1549">
        <v>1998</v>
      </c>
      <c r="E1549">
        <v>58220</v>
      </c>
      <c r="F1549">
        <v>30190</v>
      </c>
      <c r="G1549">
        <v>28380</v>
      </c>
      <c r="H1549">
        <v>117060</v>
      </c>
    </row>
    <row r="1550" spans="1:8" x14ac:dyDescent="0.25">
      <c r="A1550" t="s">
        <v>147</v>
      </c>
      <c r="B1550" t="s">
        <v>148</v>
      </c>
      <c r="C1550" t="s">
        <v>149</v>
      </c>
      <c r="D1550">
        <v>1999</v>
      </c>
      <c r="E1550">
        <v>59550</v>
      </c>
      <c r="F1550">
        <v>29710</v>
      </c>
      <c r="G1550">
        <v>28580</v>
      </c>
      <c r="H1550">
        <v>118139.9999999999</v>
      </c>
    </row>
    <row r="1551" spans="1:8" x14ac:dyDescent="0.25">
      <c r="A1551" t="s">
        <v>147</v>
      </c>
      <c r="B1551" t="s">
        <v>148</v>
      </c>
      <c r="C1551" t="s">
        <v>149</v>
      </c>
      <c r="D1551">
        <v>2000</v>
      </c>
      <c r="E1551">
        <v>56920</v>
      </c>
      <c r="F1551">
        <v>27100</v>
      </c>
      <c r="G1551">
        <v>27050</v>
      </c>
      <c r="H1551">
        <v>111380</v>
      </c>
    </row>
    <row r="1552" spans="1:8" x14ac:dyDescent="0.25">
      <c r="A1552" t="s">
        <v>147</v>
      </c>
      <c r="B1552" t="s">
        <v>148</v>
      </c>
      <c r="C1552" t="s">
        <v>149</v>
      </c>
      <c r="D1552">
        <v>2001</v>
      </c>
      <c r="E1552">
        <v>60150</v>
      </c>
      <c r="F1552">
        <v>33900</v>
      </c>
      <c r="G1552">
        <v>28180</v>
      </c>
      <c r="H1552">
        <v>122640</v>
      </c>
    </row>
    <row r="1553" spans="1:8" x14ac:dyDescent="0.25">
      <c r="A1553" t="s">
        <v>147</v>
      </c>
      <c r="B1553" t="s">
        <v>148</v>
      </c>
      <c r="C1553" t="s">
        <v>149</v>
      </c>
      <c r="D1553">
        <v>2002</v>
      </c>
      <c r="E1553">
        <v>68110</v>
      </c>
      <c r="F1553">
        <v>41100</v>
      </c>
      <c r="G1553">
        <v>32490</v>
      </c>
      <c r="H1553">
        <v>142020</v>
      </c>
    </row>
    <row r="1554" spans="1:8" x14ac:dyDescent="0.25">
      <c r="A1554" t="s">
        <v>147</v>
      </c>
      <c r="B1554" t="s">
        <v>148</v>
      </c>
      <c r="C1554" t="s">
        <v>149</v>
      </c>
      <c r="D1554">
        <v>2003</v>
      </c>
      <c r="E1554">
        <v>65980</v>
      </c>
      <c r="F1554">
        <v>39860</v>
      </c>
      <c r="G1554">
        <v>30750</v>
      </c>
      <c r="H1554">
        <v>136920</v>
      </c>
    </row>
    <row r="1555" spans="1:8" x14ac:dyDescent="0.25">
      <c r="A1555" t="s">
        <v>147</v>
      </c>
      <c r="B1555" t="s">
        <v>148</v>
      </c>
      <c r="C1555" t="s">
        <v>149</v>
      </c>
      <c r="D1555">
        <v>2004</v>
      </c>
      <c r="E1555">
        <v>66850</v>
      </c>
      <c r="F1555">
        <v>39480</v>
      </c>
      <c r="G1555">
        <v>31690</v>
      </c>
      <c r="H1555">
        <v>138480</v>
      </c>
    </row>
    <row r="1556" spans="1:8" x14ac:dyDescent="0.25">
      <c r="A1556" t="s">
        <v>147</v>
      </c>
      <c r="B1556" t="s">
        <v>148</v>
      </c>
      <c r="C1556" t="s">
        <v>149</v>
      </c>
      <c r="D1556">
        <v>2005</v>
      </c>
      <c r="E1556">
        <v>67320</v>
      </c>
      <c r="F1556">
        <v>31920</v>
      </c>
      <c r="G1556">
        <v>33170</v>
      </c>
      <c r="H1556">
        <v>132970</v>
      </c>
    </row>
    <row r="1557" spans="1:8" x14ac:dyDescent="0.25">
      <c r="A1557" t="s">
        <v>147</v>
      </c>
      <c r="B1557" t="s">
        <v>148</v>
      </c>
      <c r="C1557" t="s">
        <v>149</v>
      </c>
      <c r="D1557">
        <v>2006</v>
      </c>
      <c r="E1557">
        <v>72110</v>
      </c>
      <c r="F1557">
        <v>37610</v>
      </c>
      <c r="G1557">
        <v>34690</v>
      </c>
      <c r="H1557">
        <v>145080</v>
      </c>
    </row>
    <row r="1558" spans="1:8" x14ac:dyDescent="0.25">
      <c r="A1558" t="s">
        <v>147</v>
      </c>
      <c r="B1558" t="s">
        <v>148</v>
      </c>
      <c r="C1558" t="s">
        <v>149</v>
      </c>
      <c r="D1558">
        <v>2007</v>
      </c>
      <c r="E1558">
        <v>75950</v>
      </c>
      <c r="F1558">
        <v>30320</v>
      </c>
      <c r="G1558">
        <v>38360</v>
      </c>
      <c r="H1558">
        <v>145420</v>
      </c>
    </row>
    <row r="1559" spans="1:8" x14ac:dyDescent="0.25">
      <c r="A1559" t="s">
        <v>147</v>
      </c>
      <c r="B1559" t="s">
        <v>148</v>
      </c>
      <c r="C1559" t="s">
        <v>149</v>
      </c>
      <c r="D1559">
        <v>2008</v>
      </c>
      <c r="E1559">
        <v>80320</v>
      </c>
      <c r="F1559">
        <v>37340</v>
      </c>
      <c r="G1559">
        <v>39430</v>
      </c>
      <c r="H1559">
        <v>157930</v>
      </c>
    </row>
    <row r="1560" spans="1:8" x14ac:dyDescent="0.25">
      <c r="A1560" t="s">
        <v>147</v>
      </c>
      <c r="B1560" t="s">
        <v>148</v>
      </c>
      <c r="C1560" t="s">
        <v>149</v>
      </c>
      <c r="D1560">
        <v>2009</v>
      </c>
      <c r="E1560">
        <v>82850</v>
      </c>
      <c r="F1560">
        <v>36240</v>
      </c>
      <c r="G1560">
        <v>41349.999999999993</v>
      </c>
      <c r="H1560">
        <v>161380</v>
      </c>
    </row>
    <row r="1561" spans="1:8" x14ac:dyDescent="0.25">
      <c r="A1561" t="s">
        <v>147</v>
      </c>
      <c r="B1561" t="s">
        <v>148</v>
      </c>
      <c r="C1561" t="s">
        <v>149</v>
      </c>
      <c r="D1561">
        <v>2010</v>
      </c>
      <c r="E1561">
        <v>85970</v>
      </c>
      <c r="F1561">
        <v>35460</v>
      </c>
      <c r="G1561">
        <v>43160</v>
      </c>
      <c r="H1561">
        <v>165759.99999999988</v>
      </c>
    </row>
    <row r="1562" spans="1:8" x14ac:dyDescent="0.25">
      <c r="A1562" t="s">
        <v>147</v>
      </c>
      <c r="B1562" t="s">
        <v>148</v>
      </c>
      <c r="C1562" t="s">
        <v>149</v>
      </c>
      <c r="D1562">
        <v>2011</v>
      </c>
      <c r="E1562">
        <v>86660</v>
      </c>
      <c r="F1562">
        <v>20410</v>
      </c>
      <c r="G1562">
        <v>43100</v>
      </c>
      <c r="H1562">
        <v>151380</v>
      </c>
    </row>
    <row r="1563" spans="1:8" x14ac:dyDescent="0.25">
      <c r="A1563" t="s">
        <v>147</v>
      </c>
      <c r="B1563" t="s">
        <v>148</v>
      </c>
      <c r="C1563" t="s">
        <v>149</v>
      </c>
      <c r="D1563">
        <v>2012</v>
      </c>
      <c r="E1563">
        <v>92700</v>
      </c>
      <c r="F1563">
        <v>27500</v>
      </c>
      <c r="G1563">
        <v>45650</v>
      </c>
      <c r="H1563">
        <v>167220</v>
      </c>
    </row>
    <row r="1564" spans="1:8" x14ac:dyDescent="0.25">
      <c r="A1564" t="s">
        <v>147</v>
      </c>
      <c r="B1564" t="s">
        <v>148</v>
      </c>
      <c r="C1564" t="s">
        <v>149</v>
      </c>
      <c r="D1564">
        <v>2013</v>
      </c>
      <c r="E1564">
        <v>97270</v>
      </c>
      <c r="F1564">
        <v>32540</v>
      </c>
      <c r="G1564">
        <v>46800</v>
      </c>
      <c r="H1564">
        <v>178120</v>
      </c>
    </row>
    <row r="1565" spans="1:8" x14ac:dyDescent="0.25">
      <c r="A1565" t="s">
        <v>147</v>
      </c>
      <c r="B1565" t="s">
        <v>148</v>
      </c>
      <c r="C1565" t="s">
        <v>149</v>
      </c>
      <c r="D1565">
        <v>2014</v>
      </c>
      <c r="E1565">
        <v>98630</v>
      </c>
      <c r="F1565">
        <v>25469.999999999989</v>
      </c>
      <c r="G1565">
        <v>48430</v>
      </c>
      <c r="H1565">
        <v>174190</v>
      </c>
    </row>
    <row r="1566" spans="1:8" x14ac:dyDescent="0.25">
      <c r="A1566" t="s">
        <v>147</v>
      </c>
      <c r="B1566" t="s">
        <v>148</v>
      </c>
      <c r="C1566" t="s">
        <v>149</v>
      </c>
      <c r="D1566">
        <v>2015</v>
      </c>
      <c r="E1566">
        <v>102170</v>
      </c>
      <c r="F1566">
        <v>26510</v>
      </c>
      <c r="G1566">
        <v>49370</v>
      </c>
      <c r="H1566">
        <v>179870</v>
      </c>
    </row>
    <row r="1567" spans="1:8" x14ac:dyDescent="0.25">
      <c r="A1567" t="s">
        <v>147</v>
      </c>
      <c r="B1567" t="s">
        <v>148</v>
      </c>
      <c r="C1567" t="s">
        <v>149</v>
      </c>
      <c r="D1567">
        <v>2016</v>
      </c>
      <c r="E1567">
        <v>105770</v>
      </c>
      <c r="F1567">
        <v>31630</v>
      </c>
      <c r="G1567">
        <v>50700</v>
      </c>
      <c r="H1567">
        <v>190050</v>
      </c>
    </row>
    <row r="1568" spans="1:8" x14ac:dyDescent="0.25">
      <c r="A1568" t="s">
        <v>150</v>
      </c>
      <c r="B1568" t="s">
        <v>151</v>
      </c>
      <c r="D1568">
        <v>1990</v>
      </c>
      <c r="E1568">
        <v>618220</v>
      </c>
      <c r="F1568">
        <v>3236520</v>
      </c>
      <c r="G1568">
        <v>335840</v>
      </c>
      <c r="H1568">
        <v>4388749.9999999981</v>
      </c>
    </row>
    <row r="1569" spans="1:8" x14ac:dyDescent="0.25">
      <c r="A1569" t="s">
        <v>150</v>
      </c>
      <c r="B1569" t="s">
        <v>151</v>
      </c>
      <c r="D1569">
        <v>1991</v>
      </c>
      <c r="E1569">
        <v>598630</v>
      </c>
      <c r="F1569">
        <v>3195010</v>
      </c>
      <c r="G1569">
        <v>319770</v>
      </c>
      <c r="H1569">
        <v>4307230</v>
      </c>
    </row>
    <row r="1570" spans="1:8" x14ac:dyDescent="0.25">
      <c r="A1570" t="s">
        <v>150</v>
      </c>
      <c r="B1570" t="s">
        <v>151</v>
      </c>
      <c r="D1570">
        <v>1992</v>
      </c>
      <c r="E1570">
        <v>580530</v>
      </c>
      <c r="F1570">
        <v>3082790</v>
      </c>
      <c r="G1570">
        <v>308150</v>
      </c>
      <c r="H1570">
        <v>4170640</v>
      </c>
    </row>
    <row r="1571" spans="1:8" x14ac:dyDescent="0.25">
      <c r="A1571" t="s">
        <v>150</v>
      </c>
      <c r="B1571" t="s">
        <v>151</v>
      </c>
      <c r="D1571">
        <v>1993</v>
      </c>
      <c r="E1571">
        <v>568040</v>
      </c>
      <c r="F1571">
        <v>3024690</v>
      </c>
      <c r="G1571">
        <v>304410</v>
      </c>
      <c r="H1571">
        <v>4102780</v>
      </c>
    </row>
    <row r="1572" spans="1:8" x14ac:dyDescent="0.25">
      <c r="A1572" t="s">
        <v>150</v>
      </c>
      <c r="B1572" t="s">
        <v>151</v>
      </c>
      <c r="D1572">
        <v>1994</v>
      </c>
      <c r="E1572">
        <v>556379.99999999895</v>
      </c>
      <c r="F1572">
        <v>3011930</v>
      </c>
      <c r="G1572">
        <v>308600</v>
      </c>
      <c r="H1572">
        <v>4087480</v>
      </c>
    </row>
    <row r="1573" spans="1:8" x14ac:dyDescent="0.25">
      <c r="A1573" t="s">
        <v>150</v>
      </c>
      <c r="B1573" t="s">
        <v>151</v>
      </c>
      <c r="D1573">
        <v>1995</v>
      </c>
      <c r="E1573">
        <v>550370</v>
      </c>
      <c r="F1573">
        <v>3063160</v>
      </c>
      <c r="G1573">
        <v>307540</v>
      </c>
      <c r="H1573">
        <v>4139300</v>
      </c>
    </row>
    <row r="1574" spans="1:8" x14ac:dyDescent="0.25">
      <c r="A1574" t="s">
        <v>150</v>
      </c>
      <c r="B1574" t="s">
        <v>151</v>
      </c>
      <c r="D1574">
        <v>1996</v>
      </c>
      <c r="E1574">
        <v>545890</v>
      </c>
      <c r="F1574">
        <v>3162590</v>
      </c>
      <c r="G1574">
        <v>316680</v>
      </c>
      <c r="H1574">
        <v>4255790</v>
      </c>
    </row>
    <row r="1575" spans="1:8" x14ac:dyDescent="0.25">
      <c r="A1575" t="s">
        <v>150</v>
      </c>
      <c r="B1575" t="s">
        <v>151</v>
      </c>
      <c r="D1575">
        <v>1997</v>
      </c>
      <c r="E1575">
        <v>537400</v>
      </c>
      <c r="F1575">
        <v>3093850</v>
      </c>
      <c r="G1575">
        <v>311960</v>
      </c>
      <c r="H1575">
        <v>4190370</v>
      </c>
    </row>
    <row r="1576" spans="1:8" x14ac:dyDescent="0.25">
      <c r="A1576" t="s">
        <v>150</v>
      </c>
      <c r="B1576" t="s">
        <v>151</v>
      </c>
      <c r="D1576">
        <v>1998</v>
      </c>
      <c r="E1576">
        <v>523880</v>
      </c>
      <c r="F1576">
        <v>3084240</v>
      </c>
      <c r="G1576">
        <v>290080</v>
      </c>
      <c r="H1576">
        <v>4157840</v>
      </c>
    </row>
    <row r="1577" spans="1:8" x14ac:dyDescent="0.25">
      <c r="A1577" t="s">
        <v>150</v>
      </c>
      <c r="B1577" t="s">
        <v>151</v>
      </c>
      <c r="D1577">
        <v>1999</v>
      </c>
      <c r="E1577">
        <v>517530</v>
      </c>
      <c r="F1577">
        <v>3028720</v>
      </c>
      <c r="G1577">
        <v>278100</v>
      </c>
      <c r="H1577">
        <v>4083670</v>
      </c>
    </row>
    <row r="1578" spans="1:8" x14ac:dyDescent="0.25">
      <c r="A1578" t="s">
        <v>150</v>
      </c>
      <c r="B1578" t="s">
        <v>151</v>
      </c>
      <c r="D1578">
        <v>2000</v>
      </c>
      <c r="E1578">
        <v>511980</v>
      </c>
      <c r="F1578">
        <v>3034610</v>
      </c>
      <c r="G1578">
        <v>275150</v>
      </c>
      <c r="H1578">
        <v>4094170</v>
      </c>
    </row>
    <row r="1579" spans="1:8" x14ac:dyDescent="0.25">
      <c r="A1579" t="s">
        <v>150</v>
      </c>
      <c r="B1579" t="s">
        <v>151</v>
      </c>
      <c r="D1579">
        <v>2001</v>
      </c>
      <c r="E1579">
        <v>505830</v>
      </c>
      <c r="F1579">
        <v>3058550</v>
      </c>
      <c r="G1579">
        <v>274260</v>
      </c>
      <c r="H1579">
        <v>4109640</v>
      </c>
    </row>
    <row r="1580" spans="1:8" x14ac:dyDescent="0.25">
      <c r="A1580" t="s">
        <v>150</v>
      </c>
      <c r="B1580" t="s">
        <v>151</v>
      </c>
      <c r="D1580">
        <v>2002</v>
      </c>
      <c r="E1580">
        <v>493780</v>
      </c>
      <c r="F1580">
        <v>3051840</v>
      </c>
      <c r="G1580">
        <v>268730</v>
      </c>
      <c r="H1580">
        <v>4093760</v>
      </c>
    </row>
    <row r="1581" spans="1:8" x14ac:dyDescent="0.25">
      <c r="A1581" t="s">
        <v>150</v>
      </c>
      <c r="B1581" t="s">
        <v>151</v>
      </c>
      <c r="D1581">
        <v>2003</v>
      </c>
      <c r="E1581">
        <v>487580</v>
      </c>
      <c r="F1581">
        <v>3144620</v>
      </c>
      <c r="G1581">
        <v>270310</v>
      </c>
      <c r="H1581">
        <v>4191160</v>
      </c>
    </row>
    <row r="1582" spans="1:8" x14ac:dyDescent="0.25">
      <c r="A1582" t="s">
        <v>150</v>
      </c>
      <c r="B1582" t="s">
        <v>151</v>
      </c>
      <c r="D1582">
        <v>2004</v>
      </c>
      <c r="E1582">
        <v>473110</v>
      </c>
      <c r="F1582">
        <v>3147190</v>
      </c>
      <c r="G1582">
        <v>270150</v>
      </c>
      <c r="H1582">
        <v>4195640</v>
      </c>
    </row>
    <row r="1583" spans="1:8" x14ac:dyDescent="0.25">
      <c r="A1583" t="s">
        <v>150</v>
      </c>
      <c r="B1583" t="s">
        <v>151</v>
      </c>
      <c r="D1583">
        <v>2005</v>
      </c>
      <c r="E1583">
        <v>464450</v>
      </c>
      <c r="F1583">
        <v>3127280</v>
      </c>
      <c r="G1583">
        <v>263810</v>
      </c>
      <c r="H1583">
        <v>4171040</v>
      </c>
    </row>
    <row r="1584" spans="1:8" x14ac:dyDescent="0.25">
      <c r="A1584" t="s">
        <v>150</v>
      </c>
      <c r="B1584" t="s">
        <v>151</v>
      </c>
      <c r="D1584">
        <v>2006</v>
      </c>
      <c r="E1584">
        <v>455260</v>
      </c>
      <c r="F1584">
        <v>3119090</v>
      </c>
      <c r="G1584">
        <v>253070</v>
      </c>
      <c r="H1584">
        <v>4163520</v>
      </c>
    </row>
    <row r="1585" spans="1:8" x14ac:dyDescent="0.25">
      <c r="A1585" t="s">
        <v>150</v>
      </c>
      <c r="B1585" t="s">
        <v>151</v>
      </c>
      <c r="D1585">
        <v>2007</v>
      </c>
      <c r="E1585">
        <v>449439.99999999889</v>
      </c>
      <c r="F1585">
        <v>3078930</v>
      </c>
      <c r="G1585">
        <v>256880</v>
      </c>
      <c r="H1585">
        <v>4139190</v>
      </c>
    </row>
    <row r="1586" spans="1:8" x14ac:dyDescent="0.25">
      <c r="A1586" t="s">
        <v>150</v>
      </c>
      <c r="B1586" t="s">
        <v>151</v>
      </c>
      <c r="D1586">
        <v>2008</v>
      </c>
      <c r="E1586">
        <v>444320</v>
      </c>
      <c r="F1586">
        <v>3004350</v>
      </c>
      <c r="G1586">
        <v>243880</v>
      </c>
      <c r="H1586">
        <v>4050090</v>
      </c>
    </row>
    <row r="1587" spans="1:8" x14ac:dyDescent="0.25">
      <c r="A1587" t="s">
        <v>150</v>
      </c>
      <c r="B1587" t="s">
        <v>151</v>
      </c>
      <c r="D1587">
        <v>2009</v>
      </c>
      <c r="E1587">
        <v>435900</v>
      </c>
      <c r="F1587">
        <v>2757310</v>
      </c>
      <c r="G1587">
        <v>229000</v>
      </c>
      <c r="H1587">
        <v>3752239.9999999991</v>
      </c>
    </row>
    <row r="1588" spans="1:8" x14ac:dyDescent="0.25">
      <c r="A1588" t="s">
        <v>150</v>
      </c>
      <c r="B1588" t="s">
        <v>151</v>
      </c>
      <c r="D1588">
        <v>2010</v>
      </c>
      <c r="E1588">
        <v>432380</v>
      </c>
      <c r="F1588">
        <v>2843610</v>
      </c>
      <c r="G1588">
        <v>222040</v>
      </c>
      <c r="H1588">
        <v>3834500</v>
      </c>
    </row>
    <row r="1589" spans="1:8" x14ac:dyDescent="0.25">
      <c r="A1589" t="s">
        <v>150</v>
      </c>
      <c r="B1589" t="s">
        <v>151</v>
      </c>
      <c r="D1589">
        <v>2011</v>
      </c>
      <c r="E1589">
        <v>422870</v>
      </c>
      <c r="F1589">
        <v>2649920</v>
      </c>
      <c r="G1589">
        <v>215430</v>
      </c>
      <c r="H1589">
        <v>3630480</v>
      </c>
    </row>
    <row r="1590" spans="1:8" x14ac:dyDescent="0.25">
      <c r="A1590" t="s">
        <v>150</v>
      </c>
      <c r="B1590" t="s">
        <v>151</v>
      </c>
      <c r="D1590">
        <v>2012</v>
      </c>
      <c r="E1590">
        <v>420360</v>
      </c>
      <c r="F1590">
        <v>2592550</v>
      </c>
      <c r="G1590">
        <v>214780</v>
      </c>
      <c r="H1590">
        <v>3560750</v>
      </c>
    </row>
    <row r="1591" spans="1:8" x14ac:dyDescent="0.25">
      <c r="A1591" t="s">
        <v>150</v>
      </c>
      <c r="B1591" t="s">
        <v>151</v>
      </c>
      <c r="D1591">
        <v>2013</v>
      </c>
      <c r="E1591">
        <v>413250</v>
      </c>
      <c r="F1591">
        <v>2517970</v>
      </c>
      <c r="G1591">
        <v>215310</v>
      </c>
      <c r="H1591">
        <v>3474980</v>
      </c>
    </row>
    <row r="1592" spans="1:8" x14ac:dyDescent="0.25">
      <c r="A1592" t="s">
        <v>150</v>
      </c>
      <c r="B1592" t="s">
        <v>151</v>
      </c>
      <c r="D1592">
        <v>2014</v>
      </c>
      <c r="E1592">
        <v>407970</v>
      </c>
      <c r="F1592">
        <v>2375620</v>
      </c>
      <c r="G1592">
        <v>216560</v>
      </c>
      <c r="H1592">
        <v>3328760</v>
      </c>
    </row>
    <row r="1593" spans="1:8" x14ac:dyDescent="0.25">
      <c r="A1593" t="s">
        <v>150</v>
      </c>
      <c r="B1593" t="s">
        <v>151</v>
      </c>
      <c r="D1593">
        <v>2015</v>
      </c>
      <c r="E1593">
        <v>408410</v>
      </c>
      <c r="F1593">
        <v>2435350</v>
      </c>
      <c r="G1593">
        <v>218640</v>
      </c>
      <c r="H1593">
        <v>3391310</v>
      </c>
    </row>
    <row r="1594" spans="1:8" x14ac:dyDescent="0.25">
      <c r="A1594" t="s">
        <v>150</v>
      </c>
      <c r="B1594" t="s">
        <v>151</v>
      </c>
      <c r="D1594">
        <v>2016</v>
      </c>
      <c r="E1594">
        <v>403670</v>
      </c>
      <c r="F1594">
        <v>2443570</v>
      </c>
      <c r="G1594">
        <v>216900</v>
      </c>
      <c r="H1594">
        <v>3404250</v>
      </c>
    </row>
    <row r="1595" spans="1:8" x14ac:dyDescent="0.25">
      <c r="A1595" t="s">
        <v>152</v>
      </c>
      <c r="B1595" t="s">
        <v>153</v>
      </c>
      <c r="C1595" t="s">
        <v>154</v>
      </c>
      <c r="D1595">
        <v>1990</v>
      </c>
      <c r="E1595">
        <v>760</v>
      </c>
      <c r="F1595">
        <v>-1670</v>
      </c>
      <c r="G1595">
        <v>350</v>
      </c>
      <c r="H1595">
        <v>-540</v>
      </c>
    </row>
    <row r="1596" spans="1:8" x14ac:dyDescent="0.25">
      <c r="A1596" t="s">
        <v>152</v>
      </c>
      <c r="B1596" t="s">
        <v>153</v>
      </c>
      <c r="C1596" t="s">
        <v>154</v>
      </c>
      <c r="D1596">
        <v>1991</v>
      </c>
      <c r="E1596">
        <v>770</v>
      </c>
      <c r="F1596">
        <v>-1670</v>
      </c>
      <c r="G1596">
        <v>340</v>
      </c>
      <c r="H1596">
        <v>-530</v>
      </c>
    </row>
    <row r="1597" spans="1:8" x14ac:dyDescent="0.25">
      <c r="A1597" t="s">
        <v>152</v>
      </c>
      <c r="B1597" t="s">
        <v>153</v>
      </c>
      <c r="C1597" t="s">
        <v>154</v>
      </c>
      <c r="D1597">
        <v>1992</v>
      </c>
      <c r="E1597">
        <v>780</v>
      </c>
      <c r="F1597">
        <v>-1670</v>
      </c>
      <c r="G1597">
        <v>340</v>
      </c>
      <c r="H1597">
        <v>-520</v>
      </c>
    </row>
    <row r="1598" spans="1:8" x14ac:dyDescent="0.25">
      <c r="A1598" t="s">
        <v>152</v>
      </c>
      <c r="B1598" t="s">
        <v>153</v>
      </c>
      <c r="C1598" t="s">
        <v>154</v>
      </c>
      <c r="D1598">
        <v>1993</v>
      </c>
      <c r="E1598">
        <v>830</v>
      </c>
      <c r="F1598">
        <v>-1670</v>
      </c>
      <c r="G1598">
        <v>370</v>
      </c>
      <c r="H1598">
        <v>-450</v>
      </c>
    </row>
    <row r="1599" spans="1:8" x14ac:dyDescent="0.25">
      <c r="A1599" t="s">
        <v>152</v>
      </c>
      <c r="B1599" t="s">
        <v>153</v>
      </c>
      <c r="C1599" t="s">
        <v>154</v>
      </c>
      <c r="D1599">
        <v>1994</v>
      </c>
      <c r="E1599">
        <v>870</v>
      </c>
      <c r="F1599">
        <v>-1660</v>
      </c>
      <c r="G1599">
        <v>380</v>
      </c>
      <c r="H1599">
        <v>-410</v>
      </c>
    </row>
    <row r="1600" spans="1:8" x14ac:dyDescent="0.25">
      <c r="A1600" t="s">
        <v>152</v>
      </c>
      <c r="B1600" t="s">
        <v>153</v>
      </c>
      <c r="C1600" t="s">
        <v>154</v>
      </c>
      <c r="D1600">
        <v>1995</v>
      </c>
      <c r="E1600">
        <v>900</v>
      </c>
      <c r="F1600">
        <v>-1660</v>
      </c>
      <c r="G1600">
        <v>400</v>
      </c>
      <c r="H1600">
        <v>-360</v>
      </c>
    </row>
    <row r="1601" spans="1:8" x14ac:dyDescent="0.25">
      <c r="A1601" t="s">
        <v>152</v>
      </c>
      <c r="B1601" t="s">
        <v>153</v>
      </c>
      <c r="C1601" t="s">
        <v>154</v>
      </c>
      <c r="D1601">
        <v>1996</v>
      </c>
      <c r="E1601">
        <v>880</v>
      </c>
      <c r="F1601">
        <v>-1670</v>
      </c>
      <c r="G1601">
        <v>400</v>
      </c>
      <c r="H1601">
        <v>-370</v>
      </c>
    </row>
    <row r="1602" spans="1:8" x14ac:dyDescent="0.25">
      <c r="A1602" t="s">
        <v>152</v>
      </c>
      <c r="B1602" t="s">
        <v>153</v>
      </c>
      <c r="C1602" t="s">
        <v>154</v>
      </c>
      <c r="D1602">
        <v>1997</v>
      </c>
      <c r="E1602">
        <v>900</v>
      </c>
      <c r="F1602">
        <v>-1660</v>
      </c>
      <c r="G1602">
        <v>400</v>
      </c>
      <c r="H1602">
        <v>-350</v>
      </c>
    </row>
    <row r="1603" spans="1:8" x14ac:dyDescent="0.25">
      <c r="A1603" t="s">
        <v>152</v>
      </c>
      <c r="B1603" t="s">
        <v>153</v>
      </c>
      <c r="C1603" t="s">
        <v>154</v>
      </c>
      <c r="D1603">
        <v>1998</v>
      </c>
      <c r="E1603">
        <v>890</v>
      </c>
      <c r="F1603">
        <v>-1660</v>
      </c>
      <c r="G1603">
        <v>390</v>
      </c>
      <c r="H1603">
        <v>-370</v>
      </c>
    </row>
    <row r="1604" spans="1:8" x14ac:dyDescent="0.25">
      <c r="A1604" t="s">
        <v>152</v>
      </c>
      <c r="B1604" t="s">
        <v>153</v>
      </c>
      <c r="C1604" t="s">
        <v>154</v>
      </c>
      <c r="D1604">
        <v>1999</v>
      </c>
      <c r="E1604">
        <v>870</v>
      </c>
      <c r="F1604">
        <v>-1660</v>
      </c>
      <c r="G1604">
        <v>370</v>
      </c>
      <c r="H1604">
        <v>-410</v>
      </c>
    </row>
    <row r="1605" spans="1:8" x14ac:dyDescent="0.25">
      <c r="A1605" t="s">
        <v>152</v>
      </c>
      <c r="B1605" t="s">
        <v>153</v>
      </c>
      <c r="C1605" t="s">
        <v>154</v>
      </c>
      <c r="D1605">
        <v>2000</v>
      </c>
      <c r="E1605">
        <v>870</v>
      </c>
      <c r="F1605">
        <v>-1660</v>
      </c>
      <c r="G1605">
        <v>350</v>
      </c>
      <c r="H1605">
        <v>-430</v>
      </c>
    </row>
    <row r="1606" spans="1:8" x14ac:dyDescent="0.25">
      <c r="A1606" t="s">
        <v>152</v>
      </c>
      <c r="B1606" t="s">
        <v>153</v>
      </c>
      <c r="C1606" t="s">
        <v>154</v>
      </c>
      <c r="D1606">
        <v>2001</v>
      </c>
      <c r="E1606">
        <v>880</v>
      </c>
      <c r="F1606">
        <v>-2029.99999999999</v>
      </c>
      <c r="G1606">
        <v>370</v>
      </c>
      <c r="H1606">
        <v>-760</v>
      </c>
    </row>
    <row r="1607" spans="1:8" x14ac:dyDescent="0.25">
      <c r="A1607" t="s">
        <v>152</v>
      </c>
      <c r="B1607" t="s">
        <v>153</v>
      </c>
      <c r="C1607" t="s">
        <v>154</v>
      </c>
      <c r="D1607">
        <v>2002</v>
      </c>
      <c r="E1607">
        <v>850</v>
      </c>
      <c r="F1607">
        <v>-2029.99999999999</v>
      </c>
      <c r="G1607">
        <v>380</v>
      </c>
      <c r="H1607">
        <v>-779.99999999999</v>
      </c>
    </row>
    <row r="1608" spans="1:8" x14ac:dyDescent="0.25">
      <c r="A1608" t="s">
        <v>152</v>
      </c>
      <c r="B1608" t="s">
        <v>153</v>
      </c>
      <c r="C1608" t="s">
        <v>154</v>
      </c>
      <c r="D1608">
        <v>2003</v>
      </c>
      <c r="E1608">
        <v>870</v>
      </c>
      <c r="F1608">
        <v>-2019.99999999999</v>
      </c>
      <c r="G1608">
        <v>340</v>
      </c>
      <c r="H1608">
        <v>-769.99999999999</v>
      </c>
    </row>
    <row r="1609" spans="1:8" x14ac:dyDescent="0.25">
      <c r="A1609" t="s">
        <v>152</v>
      </c>
      <c r="B1609" t="s">
        <v>153</v>
      </c>
      <c r="C1609" t="s">
        <v>154</v>
      </c>
      <c r="D1609">
        <v>2004</v>
      </c>
      <c r="E1609">
        <v>860</v>
      </c>
      <c r="F1609">
        <v>-2019.99999999999</v>
      </c>
      <c r="G1609">
        <v>380</v>
      </c>
      <c r="H1609">
        <v>-769.99999999999</v>
      </c>
    </row>
    <row r="1610" spans="1:8" x14ac:dyDescent="0.25">
      <c r="A1610" t="s">
        <v>152</v>
      </c>
      <c r="B1610" t="s">
        <v>153</v>
      </c>
      <c r="C1610" t="s">
        <v>154</v>
      </c>
      <c r="D1610">
        <v>2005</v>
      </c>
      <c r="E1610">
        <v>860</v>
      </c>
      <c r="F1610">
        <v>-2000</v>
      </c>
      <c r="G1610">
        <v>370</v>
      </c>
      <c r="H1610">
        <v>-750</v>
      </c>
    </row>
    <row r="1611" spans="1:8" x14ac:dyDescent="0.25">
      <c r="A1611" t="s">
        <v>152</v>
      </c>
      <c r="B1611" t="s">
        <v>153</v>
      </c>
      <c r="C1611" t="s">
        <v>154</v>
      </c>
      <c r="D1611">
        <v>2006</v>
      </c>
      <c r="E1611">
        <v>850</v>
      </c>
      <c r="F1611">
        <v>660</v>
      </c>
      <c r="G1611">
        <v>350</v>
      </c>
      <c r="H1611">
        <v>1890</v>
      </c>
    </row>
    <row r="1612" spans="1:8" x14ac:dyDescent="0.25">
      <c r="A1612" t="s">
        <v>152</v>
      </c>
      <c r="B1612" t="s">
        <v>153</v>
      </c>
      <c r="C1612" t="s">
        <v>154</v>
      </c>
      <c r="D1612">
        <v>2007</v>
      </c>
      <c r="E1612">
        <v>860</v>
      </c>
      <c r="F1612">
        <v>670</v>
      </c>
      <c r="G1612">
        <v>350</v>
      </c>
      <c r="H1612">
        <v>1900</v>
      </c>
    </row>
    <row r="1613" spans="1:8" x14ac:dyDescent="0.25">
      <c r="A1613" t="s">
        <v>152</v>
      </c>
      <c r="B1613" t="s">
        <v>153</v>
      </c>
      <c r="C1613" t="s">
        <v>154</v>
      </c>
      <c r="D1613">
        <v>2008</v>
      </c>
      <c r="E1613">
        <v>850</v>
      </c>
      <c r="F1613">
        <v>650</v>
      </c>
      <c r="G1613">
        <v>360</v>
      </c>
      <c r="H1613">
        <v>1900</v>
      </c>
    </row>
    <row r="1614" spans="1:8" x14ac:dyDescent="0.25">
      <c r="A1614" t="s">
        <v>152</v>
      </c>
      <c r="B1614" t="s">
        <v>153</v>
      </c>
      <c r="C1614" t="s">
        <v>154</v>
      </c>
      <c r="D1614">
        <v>2009</v>
      </c>
      <c r="E1614">
        <v>890</v>
      </c>
      <c r="F1614">
        <v>640</v>
      </c>
      <c r="G1614">
        <v>360</v>
      </c>
      <c r="H1614">
        <v>1940</v>
      </c>
    </row>
    <row r="1615" spans="1:8" x14ac:dyDescent="0.25">
      <c r="A1615" t="s">
        <v>152</v>
      </c>
      <c r="B1615" t="s">
        <v>153</v>
      </c>
      <c r="C1615" t="s">
        <v>154</v>
      </c>
      <c r="D1615">
        <v>2010</v>
      </c>
      <c r="E1615">
        <v>840</v>
      </c>
      <c r="F1615">
        <v>660</v>
      </c>
      <c r="G1615">
        <v>340</v>
      </c>
      <c r="H1615">
        <v>1880</v>
      </c>
    </row>
    <row r="1616" spans="1:8" x14ac:dyDescent="0.25">
      <c r="A1616" t="s">
        <v>152</v>
      </c>
      <c r="B1616" t="s">
        <v>153</v>
      </c>
      <c r="C1616" t="s">
        <v>154</v>
      </c>
      <c r="D1616">
        <v>2011</v>
      </c>
      <c r="E1616">
        <v>870</v>
      </c>
      <c r="F1616">
        <v>-2960</v>
      </c>
      <c r="G1616">
        <v>340</v>
      </c>
      <c r="H1616">
        <v>-1690</v>
      </c>
    </row>
    <row r="1617" spans="1:8" x14ac:dyDescent="0.25">
      <c r="A1617" t="s">
        <v>152</v>
      </c>
      <c r="B1617" t="s">
        <v>153</v>
      </c>
      <c r="C1617" t="s">
        <v>154</v>
      </c>
      <c r="D1617">
        <v>2012</v>
      </c>
      <c r="E1617">
        <v>910</v>
      </c>
      <c r="F1617">
        <v>-2960</v>
      </c>
      <c r="G1617">
        <v>340</v>
      </c>
      <c r="H1617">
        <v>-1650</v>
      </c>
    </row>
    <row r="1618" spans="1:8" x14ac:dyDescent="0.25">
      <c r="A1618" t="s">
        <v>152</v>
      </c>
      <c r="B1618" t="s">
        <v>153</v>
      </c>
      <c r="C1618" t="s">
        <v>154</v>
      </c>
      <c r="D1618">
        <v>2013</v>
      </c>
      <c r="E1618">
        <v>960</v>
      </c>
      <c r="F1618">
        <v>-2950</v>
      </c>
      <c r="G1618">
        <v>350</v>
      </c>
      <c r="H1618">
        <v>-1560</v>
      </c>
    </row>
    <row r="1619" spans="1:8" x14ac:dyDescent="0.25">
      <c r="A1619" t="s">
        <v>152</v>
      </c>
      <c r="B1619" t="s">
        <v>153</v>
      </c>
      <c r="C1619" t="s">
        <v>154</v>
      </c>
      <c r="D1619">
        <v>2014</v>
      </c>
      <c r="E1619">
        <v>1060</v>
      </c>
      <c r="F1619">
        <v>-2950</v>
      </c>
      <c r="G1619">
        <v>360</v>
      </c>
      <c r="H1619">
        <v>-1450</v>
      </c>
    </row>
    <row r="1620" spans="1:8" x14ac:dyDescent="0.25">
      <c r="A1620" t="s">
        <v>152</v>
      </c>
      <c r="B1620" t="s">
        <v>153</v>
      </c>
      <c r="C1620" t="s">
        <v>154</v>
      </c>
      <c r="D1620">
        <v>2015</v>
      </c>
      <c r="E1620">
        <v>1130</v>
      </c>
      <c r="F1620">
        <v>-2940</v>
      </c>
      <c r="G1620">
        <v>380</v>
      </c>
      <c r="H1620">
        <v>-1360</v>
      </c>
    </row>
    <row r="1621" spans="1:8" x14ac:dyDescent="0.25">
      <c r="A1621" t="s">
        <v>152</v>
      </c>
      <c r="B1621" t="s">
        <v>153</v>
      </c>
      <c r="C1621" t="s">
        <v>154</v>
      </c>
      <c r="D1621">
        <v>2016</v>
      </c>
      <c r="E1621">
        <v>1100</v>
      </c>
      <c r="F1621">
        <v>-2940</v>
      </c>
      <c r="G1621">
        <v>350</v>
      </c>
      <c r="H1621">
        <v>-1420</v>
      </c>
    </row>
    <row r="1622" spans="1:8" x14ac:dyDescent="0.25">
      <c r="A1622" t="s">
        <v>155</v>
      </c>
      <c r="B1622" t="s">
        <v>156</v>
      </c>
      <c r="C1622" t="s">
        <v>157</v>
      </c>
      <c r="D1622">
        <v>1990</v>
      </c>
      <c r="E1622">
        <v>8350</v>
      </c>
      <c r="F1622">
        <v>30050</v>
      </c>
      <c r="G1622">
        <v>6560</v>
      </c>
      <c r="H1622">
        <v>47800</v>
      </c>
    </row>
    <row r="1623" spans="1:8" x14ac:dyDescent="0.25">
      <c r="A1623" t="s">
        <v>155</v>
      </c>
      <c r="B1623" t="s">
        <v>156</v>
      </c>
      <c r="C1623" t="s">
        <v>157</v>
      </c>
      <c r="D1623">
        <v>1991</v>
      </c>
      <c r="E1623">
        <v>8260</v>
      </c>
      <c r="F1623">
        <v>30790</v>
      </c>
      <c r="G1623">
        <v>5990</v>
      </c>
      <c r="H1623">
        <v>47669.999999999985</v>
      </c>
    </row>
    <row r="1624" spans="1:8" x14ac:dyDescent="0.25">
      <c r="A1624" t="s">
        <v>155</v>
      </c>
      <c r="B1624" t="s">
        <v>156</v>
      </c>
      <c r="C1624" t="s">
        <v>157</v>
      </c>
      <c r="D1624">
        <v>1992</v>
      </c>
      <c r="E1624">
        <v>8190</v>
      </c>
      <c r="F1624">
        <v>27990</v>
      </c>
      <c r="G1624">
        <v>5830</v>
      </c>
      <c r="H1624">
        <v>45030</v>
      </c>
    </row>
    <row r="1625" spans="1:8" x14ac:dyDescent="0.25">
      <c r="A1625" t="s">
        <v>155</v>
      </c>
      <c r="B1625" t="s">
        <v>156</v>
      </c>
      <c r="C1625" t="s">
        <v>157</v>
      </c>
      <c r="D1625">
        <v>1993</v>
      </c>
      <c r="E1625">
        <v>8160</v>
      </c>
      <c r="F1625">
        <v>29080</v>
      </c>
      <c r="G1625">
        <v>5920</v>
      </c>
      <c r="H1625">
        <v>45670</v>
      </c>
    </row>
    <row r="1626" spans="1:8" x14ac:dyDescent="0.25">
      <c r="A1626" t="s">
        <v>155</v>
      </c>
      <c r="B1626" t="s">
        <v>156</v>
      </c>
      <c r="C1626" t="s">
        <v>157</v>
      </c>
      <c r="D1626">
        <v>1994</v>
      </c>
      <c r="E1626">
        <v>8050</v>
      </c>
      <c r="F1626">
        <v>35680</v>
      </c>
      <c r="G1626">
        <v>6080</v>
      </c>
      <c r="H1626">
        <v>52010</v>
      </c>
    </row>
    <row r="1627" spans="1:8" x14ac:dyDescent="0.25">
      <c r="A1627" t="s">
        <v>155</v>
      </c>
      <c r="B1627" t="s">
        <v>156</v>
      </c>
      <c r="C1627" t="s">
        <v>157</v>
      </c>
      <c r="D1627">
        <v>1995</v>
      </c>
      <c r="E1627">
        <v>7830</v>
      </c>
      <c r="F1627">
        <v>31800</v>
      </c>
      <c r="G1627">
        <v>6070</v>
      </c>
      <c r="H1627">
        <v>47770</v>
      </c>
    </row>
    <row r="1628" spans="1:8" x14ac:dyDescent="0.25">
      <c r="A1628" t="s">
        <v>155</v>
      </c>
      <c r="B1628" t="s">
        <v>156</v>
      </c>
      <c r="C1628" t="s">
        <v>157</v>
      </c>
      <c r="D1628">
        <v>1996</v>
      </c>
      <c r="E1628">
        <v>7720</v>
      </c>
      <c r="F1628">
        <v>38140</v>
      </c>
      <c r="G1628">
        <v>6060</v>
      </c>
      <c r="H1628">
        <v>54270</v>
      </c>
    </row>
    <row r="1629" spans="1:8" x14ac:dyDescent="0.25">
      <c r="A1629" t="s">
        <v>155</v>
      </c>
      <c r="B1629" t="s">
        <v>156</v>
      </c>
      <c r="C1629" t="s">
        <v>157</v>
      </c>
      <c r="D1629">
        <v>1997</v>
      </c>
      <c r="E1629">
        <v>7570</v>
      </c>
      <c r="F1629">
        <v>36280</v>
      </c>
      <c r="G1629">
        <v>6090</v>
      </c>
      <c r="H1629">
        <v>52590</v>
      </c>
    </row>
    <row r="1630" spans="1:8" x14ac:dyDescent="0.25">
      <c r="A1630" t="s">
        <v>155</v>
      </c>
      <c r="B1630" t="s">
        <v>156</v>
      </c>
      <c r="C1630" t="s">
        <v>157</v>
      </c>
      <c r="D1630">
        <v>1998</v>
      </c>
      <c r="E1630">
        <v>7300</v>
      </c>
      <c r="F1630">
        <v>32880</v>
      </c>
      <c r="G1630">
        <v>5940</v>
      </c>
      <c r="H1630">
        <v>49159.999999999985</v>
      </c>
    </row>
    <row r="1631" spans="1:8" x14ac:dyDescent="0.25">
      <c r="A1631" t="s">
        <v>155</v>
      </c>
      <c r="B1631" t="s">
        <v>156</v>
      </c>
      <c r="C1631" t="s">
        <v>157</v>
      </c>
      <c r="D1631">
        <v>1999</v>
      </c>
      <c r="E1631">
        <v>7100</v>
      </c>
      <c r="F1631">
        <v>32110</v>
      </c>
      <c r="G1631">
        <v>5890</v>
      </c>
      <c r="H1631">
        <v>48540</v>
      </c>
    </row>
    <row r="1632" spans="1:8" x14ac:dyDescent="0.25">
      <c r="A1632" t="s">
        <v>155</v>
      </c>
      <c r="B1632" t="s">
        <v>156</v>
      </c>
      <c r="C1632" t="s">
        <v>157</v>
      </c>
      <c r="D1632">
        <v>2000</v>
      </c>
      <c r="E1632">
        <v>6750</v>
      </c>
      <c r="F1632">
        <v>30730</v>
      </c>
      <c r="G1632">
        <v>5880</v>
      </c>
      <c r="H1632">
        <v>47190</v>
      </c>
    </row>
    <row r="1633" spans="1:8" x14ac:dyDescent="0.25">
      <c r="A1633" t="s">
        <v>155</v>
      </c>
      <c r="B1633" t="s">
        <v>156</v>
      </c>
      <c r="C1633" t="s">
        <v>157</v>
      </c>
      <c r="D1633">
        <v>2001</v>
      </c>
      <c r="E1633">
        <v>6590</v>
      </c>
      <c r="F1633">
        <v>45520</v>
      </c>
      <c r="G1633">
        <v>5810</v>
      </c>
      <c r="H1633">
        <v>61580</v>
      </c>
    </row>
    <row r="1634" spans="1:8" x14ac:dyDescent="0.25">
      <c r="A1634" t="s">
        <v>155</v>
      </c>
      <c r="B1634" t="s">
        <v>156</v>
      </c>
      <c r="C1634" t="s">
        <v>157</v>
      </c>
      <c r="D1634">
        <v>2002</v>
      </c>
      <c r="E1634">
        <v>6280</v>
      </c>
      <c r="F1634">
        <v>47740</v>
      </c>
      <c r="G1634">
        <v>5980</v>
      </c>
      <c r="H1634">
        <v>63860</v>
      </c>
    </row>
    <row r="1635" spans="1:8" x14ac:dyDescent="0.25">
      <c r="A1635" t="s">
        <v>155</v>
      </c>
      <c r="B1635" t="s">
        <v>156</v>
      </c>
      <c r="C1635" t="s">
        <v>157</v>
      </c>
      <c r="D1635">
        <v>2003</v>
      </c>
      <c r="E1635">
        <v>6080</v>
      </c>
      <c r="F1635">
        <v>56190</v>
      </c>
      <c r="G1635">
        <v>6000</v>
      </c>
      <c r="H1635">
        <v>72270</v>
      </c>
    </row>
    <row r="1636" spans="1:8" x14ac:dyDescent="0.25">
      <c r="A1636" t="s">
        <v>155</v>
      </c>
      <c r="B1636" t="s">
        <v>156</v>
      </c>
      <c r="C1636" t="s">
        <v>157</v>
      </c>
      <c r="D1636">
        <v>2004</v>
      </c>
      <c r="E1636">
        <v>5770</v>
      </c>
      <c r="F1636">
        <v>52400</v>
      </c>
      <c r="G1636">
        <v>6120</v>
      </c>
      <c r="H1636">
        <v>68100</v>
      </c>
    </row>
    <row r="1637" spans="1:8" x14ac:dyDescent="0.25">
      <c r="A1637" t="s">
        <v>155</v>
      </c>
      <c r="B1637" t="s">
        <v>156</v>
      </c>
      <c r="C1637" t="s">
        <v>157</v>
      </c>
      <c r="D1637">
        <v>2005</v>
      </c>
      <c r="E1637">
        <v>5490</v>
      </c>
      <c r="F1637">
        <v>40140</v>
      </c>
      <c r="G1637">
        <v>6330</v>
      </c>
      <c r="H1637">
        <v>55960</v>
      </c>
    </row>
    <row r="1638" spans="1:8" x14ac:dyDescent="0.25">
      <c r="A1638" t="s">
        <v>155</v>
      </c>
      <c r="B1638" t="s">
        <v>156</v>
      </c>
      <c r="C1638" t="s">
        <v>157</v>
      </c>
      <c r="D1638">
        <v>2006</v>
      </c>
      <c r="E1638">
        <v>5590</v>
      </c>
      <c r="F1638">
        <v>47530</v>
      </c>
      <c r="G1638">
        <v>6000</v>
      </c>
      <c r="H1638">
        <v>63480</v>
      </c>
    </row>
    <row r="1639" spans="1:8" x14ac:dyDescent="0.25">
      <c r="A1639" t="s">
        <v>155</v>
      </c>
      <c r="B1639" t="s">
        <v>156</v>
      </c>
      <c r="C1639" t="s">
        <v>157</v>
      </c>
      <c r="D1639">
        <v>2007</v>
      </c>
      <c r="E1639">
        <v>5380</v>
      </c>
      <c r="F1639">
        <v>45620</v>
      </c>
      <c r="G1639">
        <v>6180</v>
      </c>
      <c r="H1639">
        <v>61490</v>
      </c>
    </row>
    <row r="1640" spans="1:8" x14ac:dyDescent="0.25">
      <c r="A1640" t="s">
        <v>155</v>
      </c>
      <c r="B1640" t="s">
        <v>156</v>
      </c>
      <c r="C1640" t="s">
        <v>157</v>
      </c>
      <c r="D1640">
        <v>2008</v>
      </c>
      <c r="E1640">
        <v>5250</v>
      </c>
      <c r="F1640">
        <v>37280</v>
      </c>
      <c r="G1640">
        <v>6510</v>
      </c>
      <c r="H1640">
        <v>53400</v>
      </c>
    </row>
    <row r="1641" spans="1:8" x14ac:dyDescent="0.25">
      <c r="A1641" t="s">
        <v>155</v>
      </c>
      <c r="B1641" t="s">
        <v>156</v>
      </c>
      <c r="C1641" t="s">
        <v>157</v>
      </c>
      <c r="D1641">
        <v>2009</v>
      </c>
      <c r="E1641">
        <v>5140</v>
      </c>
      <c r="F1641">
        <v>34680</v>
      </c>
      <c r="G1641">
        <v>5380</v>
      </c>
      <c r="H1641">
        <v>48880</v>
      </c>
    </row>
    <row r="1642" spans="1:8" x14ac:dyDescent="0.25">
      <c r="A1642" t="s">
        <v>155</v>
      </c>
      <c r="B1642" t="s">
        <v>156</v>
      </c>
      <c r="C1642" t="s">
        <v>157</v>
      </c>
      <c r="D1642">
        <v>2010</v>
      </c>
      <c r="E1642">
        <v>5140</v>
      </c>
      <c r="F1642">
        <v>43150</v>
      </c>
      <c r="G1642">
        <v>5040</v>
      </c>
      <c r="H1642">
        <v>57050</v>
      </c>
    </row>
    <row r="1643" spans="1:8" x14ac:dyDescent="0.25">
      <c r="A1643" t="s">
        <v>155</v>
      </c>
      <c r="B1643" t="s">
        <v>156</v>
      </c>
      <c r="C1643" t="s">
        <v>157</v>
      </c>
      <c r="D1643">
        <v>2011</v>
      </c>
      <c r="E1643">
        <v>5010</v>
      </c>
      <c r="F1643">
        <v>61790</v>
      </c>
      <c r="G1643">
        <v>4570</v>
      </c>
      <c r="H1643">
        <v>75310</v>
      </c>
    </row>
    <row r="1644" spans="1:8" x14ac:dyDescent="0.25">
      <c r="A1644" t="s">
        <v>155</v>
      </c>
      <c r="B1644" t="s">
        <v>156</v>
      </c>
      <c r="C1644" t="s">
        <v>157</v>
      </c>
      <c r="D1644">
        <v>2012</v>
      </c>
      <c r="E1644">
        <v>4940</v>
      </c>
      <c r="F1644">
        <v>55800</v>
      </c>
      <c r="G1644">
        <v>4580</v>
      </c>
      <c r="H1644">
        <v>68970</v>
      </c>
    </row>
    <row r="1645" spans="1:8" x14ac:dyDescent="0.25">
      <c r="A1645" t="s">
        <v>155</v>
      </c>
      <c r="B1645" t="s">
        <v>156</v>
      </c>
      <c r="C1645" t="s">
        <v>157</v>
      </c>
      <c r="D1645">
        <v>2013</v>
      </c>
      <c r="E1645">
        <v>4820</v>
      </c>
      <c r="F1645">
        <v>56500</v>
      </c>
      <c r="G1645">
        <v>4650</v>
      </c>
      <c r="H1645">
        <v>69750</v>
      </c>
    </row>
    <row r="1646" spans="1:8" x14ac:dyDescent="0.25">
      <c r="A1646" t="s">
        <v>155</v>
      </c>
      <c r="B1646" t="s">
        <v>156</v>
      </c>
      <c r="C1646" t="s">
        <v>157</v>
      </c>
      <c r="D1646">
        <v>2014</v>
      </c>
      <c r="E1646">
        <v>4679.99999999999</v>
      </c>
      <c r="F1646">
        <v>52420</v>
      </c>
      <c r="G1646">
        <v>4700</v>
      </c>
      <c r="H1646">
        <v>65460</v>
      </c>
    </row>
    <row r="1647" spans="1:8" x14ac:dyDescent="0.25">
      <c r="A1647" t="s">
        <v>155</v>
      </c>
      <c r="B1647" t="s">
        <v>156</v>
      </c>
      <c r="C1647" t="s">
        <v>157</v>
      </c>
      <c r="D1647">
        <v>2015</v>
      </c>
      <c r="E1647">
        <v>4619.99999999999</v>
      </c>
      <c r="F1647">
        <v>49500</v>
      </c>
      <c r="G1647">
        <v>4680</v>
      </c>
      <c r="H1647">
        <v>63050</v>
      </c>
    </row>
    <row r="1648" spans="1:8" x14ac:dyDescent="0.25">
      <c r="A1648" t="s">
        <v>155</v>
      </c>
      <c r="B1648" t="s">
        <v>156</v>
      </c>
      <c r="C1648" t="s">
        <v>157</v>
      </c>
      <c r="D1648">
        <v>2016</v>
      </c>
      <c r="E1648">
        <v>4490</v>
      </c>
      <c r="F1648">
        <v>52800</v>
      </c>
      <c r="G1648">
        <v>4640</v>
      </c>
      <c r="H1648">
        <v>66150</v>
      </c>
    </row>
    <row r="1649" spans="1:8" x14ac:dyDescent="0.25">
      <c r="A1649" t="s">
        <v>158</v>
      </c>
      <c r="B1649" t="s">
        <v>159</v>
      </c>
      <c r="C1649" t="s">
        <v>160</v>
      </c>
      <c r="D1649">
        <v>1990</v>
      </c>
      <c r="E1649">
        <v>77480</v>
      </c>
      <c r="F1649">
        <v>320280</v>
      </c>
      <c r="G1649">
        <v>61180</v>
      </c>
      <c r="H1649">
        <v>483860</v>
      </c>
    </row>
    <row r="1650" spans="1:8" x14ac:dyDescent="0.25">
      <c r="A1650" t="s">
        <v>158</v>
      </c>
      <c r="B1650" t="s">
        <v>159</v>
      </c>
      <c r="C1650" t="s">
        <v>160</v>
      </c>
      <c r="D1650">
        <v>1991</v>
      </c>
      <c r="E1650">
        <v>77430</v>
      </c>
      <c r="F1650">
        <v>344980</v>
      </c>
      <c r="G1650">
        <v>61610</v>
      </c>
      <c r="H1650">
        <v>508700</v>
      </c>
    </row>
    <row r="1651" spans="1:8" x14ac:dyDescent="0.25">
      <c r="A1651" t="s">
        <v>158</v>
      </c>
      <c r="B1651" t="s">
        <v>159</v>
      </c>
      <c r="C1651" t="s">
        <v>160</v>
      </c>
      <c r="D1651">
        <v>1992</v>
      </c>
      <c r="E1651">
        <v>76680</v>
      </c>
      <c r="F1651">
        <v>333980</v>
      </c>
      <c r="G1651">
        <v>59520</v>
      </c>
      <c r="H1651">
        <v>496000</v>
      </c>
    </row>
    <row r="1652" spans="1:8" x14ac:dyDescent="0.25">
      <c r="A1652" t="s">
        <v>158</v>
      </c>
      <c r="B1652" t="s">
        <v>159</v>
      </c>
      <c r="C1652" t="s">
        <v>160</v>
      </c>
      <c r="D1652">
        <v>1993</v>
      </c>
      <c r="E1652">
        <v>76839.999999999898</v>
      </c>
      <c r="F1652">
        <v>315680</v>
      </c>
      <c r="G1652">
        <v>59890</v>
      </c>
      <c r="H1652">
        <v>478030</v>
      </c>
    </row>
    <row r="1653" spans="1:8" x14ac:dyDescent="0.25">
      <c r="A1653" t="s">
        <v>158</v>
      </c>
      <c r="B1653" t="s">
        <v>159</v>
      </c>
      <c r="C1653" t="s">
        <v>160</v>
      </c>
      <c r="D1653">
        <v>1994</v>
      </c>
      <c r="E1653">
        <v>76730</v>
      </c>
      <c r="F1653">
        <v>310480</v>
      </c>
      <c r="G1653">
        <v>60760</v>
      </c>
      <c r="H1653">
        <v>471950</v>
      </c>
    </row>
    <row r="1654" spans="1:8" x14ac:dyDescent="0.25">
      <c r="A1654" t="s">
        <v>158</v>
      </c>
      <c r="B1654" t="s">
        <v>159</v>
      </c>
      <c r="C1654" t="s">
        <v>160</v>
      </c>
      <c r="D1654">
        <v>1995</v>
      </c>
      <c r="E1654">
        <v>77070</v>
      </c>
      <c r="F1654">
        <v>318380</v>
      </c>
      <c r="G1654">
        <v>61830</v>
      </c>
      <c r="H1654">
        <v>481580</v>
      </c>
    </row>
    <row r="1655" spans="1:8" x14ac:dyDescent="0.25">
      <c r="A1655" t="s">
        <v>158</v>
      </c>
      <c r="B1655" t="s">
        <v>159</v>
      </c>
      <c r="C1655" t="s">
        <v>160</v>
      </c>
      <c r="D1655">
        <v>1996</v>
      </c>
      <c r="E1655">
        <v>76180</v>
      </c>
      <c r="F1655">
        <v>334180</v>
      </c>
      <c r="G1655">
        <v>64470</v>
      </c>
      <c r="H1655">
        <v>501410</v>
      </c>
    </row>
    <row r="1656" spans="1:8" x14ac:dyDescent="0.25">
      <c r="A1656" t="s">
        <v>158</v>
      </c>
      <c r="B1656" t="s">
        <v>159</v>
      </c>
      <c r="C1656" t="s">
        <v>160</v>
      </c>
      <c r="D1656">
        <v>1997</v>
      </c>
      <c r="E1656">
        <v>74580</v>
      </c>
      <c r="F1656">
        <v>325680</v>
      </c>
      <c r="G1656">
        <v>64030</v>
      </c>
      <c r="H1656">
        <v>492890</v>
      </c>
    </row>
    <row r="1657" spans="1:8" x14ac:dyDescent="0.25">
      <c r="A1657" t="s">
        <v>158</v>
      </c>
      <c r="B1657" t="s">
        <v>159</v>
      </c>
      <c r="C1657" t="s">
        <v>160</v>
      </c>
      <c r="D1657">
        <v>1998</v>
      </c>
      <c r="E1657">
        <v>74590</v>
      </c>
      <c r="F1657">
        <v>347180</v>
      </c>
      <c r="G1657">
        <v>57050</v>
      </c>
      <c r="H1657">
        <v>510010</v>
      </c>
    </row>
    <row r="1658" spans="1:8" x14ac:dyDescent="0.25">
      <c r="A1658" t="s">
        <v>158</v>
      </c>
      <c r="B1658" t="s">
        <v>159</v>
      </c>
      <c r="C1658" t="s">
        <v>160</v>
      </c>
      <c r="D1658">
        <v>1999</v>
      </c>
      <c r="E1658">
        <v>74300</v>
      </c>
      <c r="F1658">
        <v>341280</v>
      </c>
      <c r="G1658">
        <v>51480</v>
      </c>
      <c r="H1658">
        <v>501160</v>
      </c>
    </row>
    <row r="1659" spans="1:8" x14ac:dyDescent="0.25">
      <c r="A1659" t="s">
        <v>158</v>
      </c>
      <c r="B1659" t="s">
        <v>159</v>
      </c>
      <c r="C1659" t="s">
        <v>160</v>
      </c>
      <c r="D1659">
        <v>2000</v>
      </c>
      <c r="E1659">
        <v>75370</v>
      </c>
      <c r="F1659">
        <v>339280</v>
      </c>
      <c r="G1659">
        <v>49260</v>
      </c>
      <c r="H1659">
        <v>498860</v>
      </c>
    </row>
    <row r="1660" spans="1:8" x14ac:dyDescent="0.25">
      <c r="A1660" t="s">
        <v>158</v>
      </c>
      <c r="B1660" t="s">
        <v>159</v>
      </c>
      <c r="C1660" t="s">
        <v>160</v>
      </c>
      <c r="D1660">
        <v>2001</v>
      </c>
      <c r="E1660">
        <v>75180</v>
      </c>
      <c r="F1660">
        <v>288609.99999999901</v>
      </c>
      <c r="G1660">
        <v>50170</v>
      </c>
      <c r="H1660">
        <v>447899.99999999901</v>
      </c>
    </row>
    <row r="1661" spans="1:8" x14ac:dyDescent="0.25">
      <c r="A1661" t="s">
        <v>158</v>
      </c>
      <c r="B1661" t="s">
        <v>159</v>
      </c>
      <c r="C1661" t="s">
        <v>160</v>
      </c>
      <c r="D1661">
        <v>2002</v>
      </c>
      <c r="E1661">
        <v>73050</v>
      </c>
      <c r="F1661">
        <v>282850</v>
      </c>
      <c r="G1661">
        <v>47840</v>
      </c>
      <c r="H1661">
        <v>440050</v>
      </c>
    </row>
    <row r="1662" spans="1:8" x14ac:dyDescent="0.25">
      <c r="A1662" t="s">
        <v>158</v>
      </c>
      <c r="B1662" t="s">
        <v>159</v>
      </c>
      <c r="C1662" t="s">
        <v>160</v>
      </c>
      <c r="D1662">
        <v>2003</v>
      </c>
      <c r="E1662">
        <v>71710</v>
      </c>
      <c r="F1662">
        <v>288610</v>
      </c>
      <c r="G1662">
        <v>47860</v>
      </c>
      <c r="H1662">
        <v>445770</v>
      </c>
    </row>
    <row r="1663" spans="1:8" x14ac:dyDescent="0.25">
      <c r="A1663" t="s">
        <v>158</v>
      </c>
      <c r="B1663" t="s">
        <v>159</v>
      </c>
      <c r="C1663" t="s">
        <v>160</v>
      </c>
      <c r="D1663">
        <v>2004</v>
      </c>
      <c r="E1663">
        <v>70230</v>
      </c>
      <c r="F1663">
        <v>289340</v>
      </c>
      <c r="G1663">
        <v>45300</v>
      </c>
      <c r="H1663">
        <v>444980</v>
      </c>
    </row>
    <row r="1664" spans="1:8" x14ac:dyDescent="0.25">
      <c r="A1664" t="s">
        <v>158</v>
      </c>
      <c r="B1664" t="s">
        <v>159</v>
      </c>
      <c r="C1664" t="s">
        <v>160</v>
      </c>
      <c r="D1664">
        <v>2005</v>
      </c>
      <c r="E1664">
        <v>69040</v>
      </c>
      <c r="F1664">
        <v>292120</v>
      </c>
      <c r="G1664">
        <v>44029.999999999898</v>
      </c>
      <c r="H1664">
        <v>445100</v>
      </c>
    </row>
    <row r="1665" spans="1:8" x14ac:dyDescent="0.25">
      <c r="A1665" t="s">
        <v>158</v>
      </c>
      <c r="B1665" t="s">
        <v>159</v>
      </c>
      <c r="C1665" t="s">
        <v>160</v>
      </c>
      <c r="D1665">
        <v>2006</v>
      </c>
      <c r="E1665">
        <v>67970</v>
      </c>
      <c r="F1665">
        <v>307650</v>
      </c>
      <c r="G1665">
        <v>43139.999999999898</v>
      </c>
      <c r="H1665">
        <v>460450</v>
      </c>
    </row>
    <row r="1666" spans="1:8" x14ac:dyDescent="0.25">
      <c r="A1666" t="s">
        <v>158</v>
      </c>
      <c r="B1666" t="s">
        <v>159</v>
      </c>
      <c r="C1666" t="s">
        <v>160</v>
      </c>
      <c r="D1666">
        <v>2007</v>
      </c>
      <c r="E1666">
        <v>67920</v>
      </c>
      <c r="F1666">
        <v>299440</v>
      </c>
      <c r="G1666">
        <v>44030</v>
      </c>
      <c r="H1666">
        <v>454660</v>
      </c>
    </row>
    <row r="1667" spans="1:8" x14ac:dyDescent="0.25">
      <c r="A1667" t="s">
        <v>158</v>
      </c>
      <c r="B1667" t="s">
        <v>159</v>
      </c>
      <c r="C1667" t="s">
        <v>160</v>
      </c>
      <c r="D1667">
        <v>2008</v>
      </c>
      <c r="E1667">
        <v>67790</v>
      </c>
      <c r="F1667">
        <v>295150</v>
      </c>
      <c r="G1667">
        <v>42130</v>
      </c>
      <c r="H1667">
        <v>447870</v>
      </c>
    </row>
    <row r="1668" spans="1:8" x14ac:dyDescent="0.25">
      <c r="A1668" t="s">
        <v>158</v>
      </c>
      <c r="B1668" t="s">
        <v>159</v>
      </c>
      <c r="C1668" t="s">
        <v>160</v>
      </c>
      <c r="D1668">
        <v>2009</v>
      </c>
      <c r="E1668">
        <v>66400</v>
      </c>
      <c r="F1668">
        <v>281830</v>
      </c>
      <c r="G1668">
        <v>39680</v>
      </c>
      <c r="H1668">
        <v>428880</v>
      </c>
    </row>
    <row r="1669" spans="1:8" x14ac:dyDescent="0.25">
      <c r="A1669" t="s">
        <v>158</v>
      </c>
      <c r="B1669" t="s">
        <v>159</v>
      </c>
      <c r="C1669" t="s">
        <v>160</v>
      </c>
      <c r="D1669">
        <v>2010</v>
      </c>
      <c r="E1669">
        <v>66030</v>
      </c>
      <c r="F1669">
        <v>286340</v>
      </c>
      <c r="G1669">
        <v>38650</v>
      </c>
      <c r="H1669">
        <v>433140</v>
      </c>
    </row>
    <row r="1670" spans="1:8" x14ac:dyDescent="0.25">
      <c r="A1670" t="s">
        <v>158</v>
      </c>
      <c r="B1670" t="s">
        <v>159</v>
      </c>
      <c r="C1670" t="s">
        <v>160</v>
      </c>
      <c r="D1670">
        <v>2011</v>
      </c>
      <c r="E1670">
        <v>64000</v>
      </c>
      <c r="F1670">
        <v>233370</v>
      </c>
      <c r="G1670">
        <v>36670</v>
      </c>
      <c r="H1670">
        <v>378760</v>
      </c>
    </row>
    <row r="1671" spans="1:8" x14ac:dyDescent="0.25">
      <c r="A1671" t="s">
        <v>158</v>
      </c>
      <c r="B1671" t="s">
        <v>159</v>
      </c>
      <c r="C1671" t="s">
        <v>160</v>
      </c>
      <c r="D1671">
        <v>2012</v>
      </c>
      <c r="E1671">
        <v>63230</v>
      </c>
      <c r="F1671">
        <v>236370</v>
      </c>
      <c r="G1671">
        <v>37300</v>
      </c>
      <c r="H1671">
        <v>380970</v>
      </c>
    </row>
    <row r="1672" spans="1:8" x14ac:dyDescent="0.25">
      <c r="A1672" t="s">
        <v>158</v>
      </c>
      <c r="B1672" t="s">
        <v>159</v>
      </c>
      <c r="C1672" t="s">
        <v>160</v>
      </c>
      <c r="D1672">
        <v>2013</v>
      </c>
      <c r="E1672">
        <v>62730</v>
      </c>
      <c r="F1672">
        <v>236970</v>
      </c>
      <c r="G1672">
        <v>38300</v>
      </c>
      <c r="H1672">
        <v>381210</v>
      </c>
    </row>
    <row r="1673" spans="1:8" x14ac:dyDescent="0.25">
      <c r="A1673" t="s">
        <v>158</v>
      </c>
      <c r="B1673" t="s">
        <v>159</v>
      </c>
      <c r="C1673" t="s">
        <v>160</v>
      </c>
      <c r="D1673">
        <v>2014</v>
      </c>
      <c r="E1673">
        <v>61910</v>
      </c>
      <c r="F1673">
        <v>204960</v>
      </c>
      <c r="G1673">
        <v>38340</v>
      </c>
      <c r="H1673">
        <v>347350</v>
      </c>
    </row>
    <row r="1674" spans="1:8" x14ac:dyDescent="0.25">
      <c r="A1674" t="s">
        <v>158</v>
      </c>
      <c r="B1674" t="s">
        <v>159</v>
      </c>
      <c r="C1674" t="s">
        <v>160</v>
      </c>
      <c r="D1674">
        <v>2015</v>
      </c>
      <c r="E1674">
        <v>61050</v>
      </c>
      <c r="F1674">
        <v>211660</v>
      </c>
      <c r="G1674">
        <v>38920</v>
      </c>
      <c r="H1674">
        <v>354290</v>
      </c>
    </row>
    <row r="1675" spans="1:8" x14ac:dyDescent="0.25">
      <c r="A1675" t="s">
        <v>158</v>
      </c>
      <c r="B1675" t="s">
        <v>159</v>
      </c>
      <c r="C1675" t="s">
        <v>160</v>
      </c>
      <c r="D1675">
        <v>2016</v>
      </c>
      <c r="E1675">
        <v>59870</v>
      </c>
      <c r="F1675">
        <v>212560</v>
      </c>
      <c r="G1675">
        <v>37530</v>
      </c>
      <c r="H1675">
        <v>351990</v>
      </c>
    </row>
    <row r="1676" spans="1:8" x14ac:dyDescent="0.25">
      <c r="A1676" t="s">
        <v>161</v>
      </c>
      <c r="B1676" t="s">
        <v>162</v>
      </c>
      <c r="C1676" t="s">
        <v>163</v>
      </c>
      <c r="D1676">
        <v>1990</v>
      </c>
      <c r="E1676">
        <v>2440</v>
      </c>
      <c r="F1676">
        <v>4870</v>
      </c>
      <c r="G1676">
        <v>1320</v>
      </c>
      <c r="H1676">
        <v>8930</v>
      </c>
    </row>
    <row r="1677" spans="1:8" x14ac:dyDescent="0.25">
      <c r="A1677" t="s">
        <v>161</v>
      </c>
      <c r="B1677" t="s">
        <v>162</v>
      </c>
      <c r="C1677" t="s">
        <v>163</v>
      </c>
      <c r="D1677">
        <v>1991</v>
      </c>
      <c r="E1677">
        <v>2370</v>
      </c>
      <c r="F1677">
        <v>5130</v>
      </c>
      <c r="G1677">
        <v>1310</v>
      </c>
      <c r="H1677">
        <v>9130</v>
      </c>
    </row>
    <row r="1678" spans="1:8" x14ac:dyDescent="0.25">
      <c r="A1678" t="s">
        <v>161</v>
      </c>
      <c r="B1678" t="s">
        <v>162</v>
      </c>
      <c r="C1678" t="s">
        <v>163</v>
      </c>
      <c r="D1678">
        <v>1992</v>
      </c>
      <c r="E1678">
        <v>2330</v>
      </c>
      <c r="F1678">
        <v>5450</v>
      </c>
      <c r="G1678">
        <v>1310</v>
      </c>
      <c r="H1678">
        <v>10000</v>
      </c>
    </row>
    <row r="1679" spans="1:8" x14ac:dyDescent="0.25">
      <c r="A1679" t="s">
        <v>161</v>
      </c>
      <c r="B1679" t="s">
        <v>162</v>
      </c>
      <c r="C1679" t="s">
        <v>163</v>
      </c>
      <c r="D1679">
        <v>1993</v>
      </c>
      <c r="E1679">
        <v>2270</v>
      </c>
      <c r="F1679">
        <v>5450</v>
      </c>
      <c r="G1679">
        <v>1310</v>
      </c>
      <c r="H1679">
        <v>9950</v>
      </c>
    </row>
    <row r="1680" spans="1:8" x14ac:dyDescent="0.25">
      <c r="A1680" t="s">
        <v>161</v>
      </c>
      <c r="B1680" t="s">
        <v>162</v>
      </c>
      <c r="C1680" t="s">
        <v>163</v>
      </c>
      <c r="D1680">
        <v>1994</v>
      </c>
      <c r="E1680">
        <v>2220</v>
      </c>
      <c r="F1680">
        <v>5330</v>
      </c>
      <c r="G1680">
        <v>1300</v>
      </c>
      <c r="H1680">
        <v>9580</v>
      </c>
    </row>
    <row r="1681" spans="1:8" x14ac:dyDescent="0.25">
      <c r="A1681" t="s">
        <v>161</v>
      </c>
      <c r="B1681" t="s">
        <v>162</v>
      </c>
      <c r="C1681" t="s">
        <v>163</v>
      </c>
      <c r="D1681">
        <v>1995</v>
      </c>
      <c r="E1681">
        <v>2070</v>
      </c>
      <c r="F1681">
        <v>5340</v>
      </c>
      <c r="G1681">
        <v>1140</v>
      </c>
      <c r="H1681">
        <v>9200</v>
      </c>
    </row>
    <row r="1682" spans="1:8" x14ac:dyDescent="0.25">
      <c r="A1682" t="s">
        <v>161</v>
      </c>
      <c r="B1682" t="s">
        <v>162</v>
      </c>
      <c r="C1682" t="s">
        <v>163</v>
      </c>
      <c r="D1682">
        <v>1996</v>
      </c>
      <c r="E1682">
        <v>1570</v>
      </c>
      <c r="F1682">
        <v>5420</v>
      </c>
      <c r="G1682">
        <v>870</v>
      </c>
      <c r="H1682">
        <v>8530</v>
      </c>
    </row>
    <row r="1683" spans="1:8" x14ac:dyDescent="0.25">
      <c r="A1683" t="s">
        <v>161</v>
      </c>
      <c r="B1683" t="s">
        <v>162</v>
      </c>
      <c r="C1683" t="s">
        <v>163</v>
      </c>
      <c r="D1683">
        <v>1997</v>
      </c>
      <c r="E1683">
        <v>1400</v>
      </c>
      <c r="F1683">
        <v>5530</v>
      </c>
      <c r="G1683">
        <v>730</v>
      </c>
      <c r="H1683">
        <v>8460</v>
      </c>
    </row>
    <row r="1684" spans="1:8" x14ac:dyDescent="0.25">
      <c r="A1684" t="s">
        <v>161</v>
      </c>
      <c r="B1684" t="s">
        <v>162</v>
      </c>
      <c r="C1684" t="s">
        <v>163</v>
      </c>
      <c r="D1684">
        <v>1998</v>
      </c>
      <c r="E1684">
        <v>1240</v>
      </c>
      <c r="F1684">
        <v>5630</v>
      </c>
      <c r="G1684">
        <v>590</v>
      </c>
      <c r="H1684">
        <v>8300</v>
      </c>
    </row>
    <row r="1685" spans="1:8" x14ac:dyDescent="0.25">
      <c r="A1685" t="s">
        <v>161</v>
      </c>
      <c r="B1685" t="s">
        <v>162</v>
      </c>
      <c r="C1685" t="s">
        <v>163</v>
      </c>
      <c r="D1685">
        <v>1999</v>
      </c>
      <c r="E1685">
        <v>1070</v>
      </c>
      <c r="F1685">
        <v>5620</v>
      </c>
      <c r="G1685">
        <v>450</v>
      </c>
      <c r="H1685">
        <v>8100</v>
      </c>
    </row>
    <row r="1686" spans="1:8" x14ac:dyDescent="0.25">
      <c r="A1686" t="s">
        <v>161</v>
      </c>
      <c r="B1686" t="s">
        <v>162</v>
      </c>
      <c r="C1686" t="s">
        <v>163</v>
      </c>
      <c r="D1686">
        <v>2000</v>
      </c>
      <c r="E1686">
        <v>900</v>
      </c>
      <c r="F1686">
        <v>5430</v>
      </c>
      <c r="G1686">
        <v>310</v>
      </c>
      <c r="H1686">
        <v>7620</v>
      </c>
    </row>
    <row r="1687" spans="1:8" x14ac:dyDescent="0.25">
      <c r="A1687" t="s">
        <v>161</v>
      </c>
      <c r="B1687" t="s">
        <v>162</v>
      </c>
      <c r="C1687" t="s">
        <v>163</v>
      </c>
      <c r="D1687">
        <v>2001</v>
      </c>
      <c r="E1687">
        <v>930</v>
      </c>
      <c r="F1687">
        <v>5260</v>
      </c>
      <c r="G1687">
        <v>320</v>
      </c>
      <c r="H1687">
        <v>7600</v>
      </c>
    </row>
    <row r="1688" spans="1:8" x14ac:dyDescent="0.25">
      <c r="A1688" t="s">
        <v>161</v>
      </c>
      <c r="B1688" t="s">
        <v>162</v>
      </c>
      <c r="C1688" t="s">
        <v>163</v>
      </c>
      <c r="D1688">
        <v>2002</v>
      </c>
      <c r="E1688">
        <v>980</v>
      </c>
      <c r="F1688">
        <v>4980</v>
      </c>
      <c r="G1688">
        <v>360</v>
      </c>
      <c r="H1688">
        <v>7450</v>
      </c>
    </row>
    <row r="1689" spans="1:8" x14ac:dyDescent="0.25">
      <c r="A1689" t="s">
        <v>161</v>
      </c>
      <c r="B1689" t="s">
        <v>162</v>
      </c>
      <c r="C1689" t="s">
        <v>163</v>
      </c>
      <c r="D1689">
        <v>2003</v>
      </c>
      <c r="E1689">
        <v>1050</v>
      </c>
      <c r="F1689">
        <v>5290</v>
      </c>
      <c r="G1689">
        <v>380</v>
      </c>
      <c r="H1689">
        <v>7870</v>
      </c>
    </row>
    <row r="1690" spans="1:8" x14ac:dyDescent="0.25">
      <c r="A1690" t="s">
        <v>161</v>
      </c>
      <c r="B1690" t="s">
        <v>162</v>
      </c>
      <c r="C1690" t="s">
        <v>163</v>
      </c>
      <c r="D1690">
        <v>2004</v>
      </c>
      <c r="E1690">
        <v>1410</v>
      </c>
      <c r="F1690">
        <v>5200</v>
      </c>
      <c r="G1690">
        <v>520</v>
      </c>
      <c r="H1690">
        <v>8180</v>
      </c>
    </row>
    <row r="1691" spans="1:8" x14ac:dyDescent="0.25">
      <c r="A1691" t="s">
        <v>161</v>
      </c>
      <c r="B1691" t="s">
        <v>162</v>
      </c>
      <c r="C1691" t="s">
        <v>163</v>
      </c>
      <c r="D1691">
        <v>2005</v>
      </c>
      <c r="E1691">
        <v>1280</v>
      </c>
      <c r="F1691">
        <v>5530</v>
      </c>
      <c r="G1691">
        <v>440</v>
      </c>
      <c r="H1691">
        <v>8300</v>
      </c>
    </row>
    <row r="1692" spans="1:8" x14ac:dyDescent="0.25">
      <c r="A1692" t="s">
        <v>161</v>
      </c>
      <c r="B1692" t="s">
        <v>162</v>
      </c>
      <c r="C1692" t="s">
        <v>163</v>
      </c>
      <c r="D1692">
        <v>2006</v>
      </c>
      <c r="E1692">
        <v>1510</v>
      </c>
      <c r="F1692">
        <v>4840</v>
      </c>
      <c r="G1692">
        <v>560</v>
      </c>
      <c r="H1692">
        <v>8000</v>
      </c>
    </row>
    <row r="1693" spans="1:8" x14ac:dyDescent="0.25">
      <c r="A1693" t="s">
        <v>161</v>
      </c>
      <c r="B1693" t="s">
        <v>162</v>
      </c>
      <c r="C1693" t="s">
        <v>163</v>
      </c>
      <c r="D1693">
        <v>2007</v>
      </c>
      <c r="E1693">
        <v>1430</v>
      </c>
      <c r="F1693">
        <v>5020</v>
      </c>
      <c r="G1693">
        <v>530</v>
      </c>
      <c r="H1693">
        <v>8130</v>
      </c>
    </row>
    <row r="1694" spans="1:8" x14ac:dyDescent="0.25">
      <c r="A1694" t="s">
        <v>161</v>
      </c>
      <c r="B1694" t="s">
        <v>162</v>
      </c>
      <c r="C1694" t="s">
        <v>163</v>
      </c>
      <c r="D1694">
        <v>2008</v>
      </c>
      <c r="E1694">
        <v>1940</v>
      </c>
      <c r="F1694">
        <v>5240</v>
      </c>
      <c r="G1694">
        <v>690</v>
      </c>
      <c r="H1694">
        <v>9080</v>
      </c>
    </row>
    <row r="1695" spans="1:8" x14ac:dyDescent="0.25">
      <c r="A1695" t="s">
        <v>161</v>
      </c>
      <c r="B1695" t="s">
        <v>162</v>
      </c>
      <c r="C1695" t="s">
        <v>163</v>
      </c>
      <c r="D1695">
        <v>2009</v>
      </c>
      <c r="E1695">
        <v>1190</v>
      </c>
      <c r="F1695">
        <v>5010</v>
      </c>
      <c r="G1695">
        <v>440</v>
      </c>
      <c r="H1695">
        <v>7880</v>
      </c>
    </row>
    <row r="1696" spans="1:8" x14ac:dyDescent="0.25">
      <c r="A1696" t="s">
        <v>161</v>
      </c>
      <c r="B1696" t="s">
        <v>162</v>
      </c>
      <c r="C1696" t="s">
        <v>163</v>
      </c>
      <c r="D1696">
        <v>2010</v>
      </c>
      <c r="E1696">
        <v>1270</v>
      </c>
      <c r="F1696">
        <v>5650</v>
      </c>
      <c r="G1696">
        <v>450</v>
      </c>
      <c r="H1696">
        <v>8870</v>
      </c>
    </row>
    <row r="1697" spans="1:8" x14ac:dyDescent="0.25">
      <c r="A1697" t="s">
        <v>161</v>
      </c>
      <c r="B1697" t="s">
        <v>162</v>
      </c>
      <c r="C1697" t="s">
        <v>163</v>
      </c>
      <c r="D1697">
        <v>2011</v>
      </c>
      <c r="E1697">
        <v>1670</v>
      </c>
      <c r="F1697">
        <v>-88020</v>
      </c>
      <c r="G1697">
        <v>610</v>
      </c>
      <c r="H1697">
        <v>-84360</v>
      </c>
    </row>
    <row r="1698" spans="1:8" x14ac:dyDescent="0.25">
      <c r="A1698" t="s">
        <v>161</v>
      </c>
      <c r="B1698" t="s">
        <v>162</v>
      </c>
      <c r="C1698" t="s">
        <v>163</v>
      </c>
      <c r="D1698">
        <v>2012</v>
      </c>
      <c r="E1698">
        <v>1510</v>
      </c>
      <c r="F1698">
        <v>-88010</v>
      </c>
      <c r="G1698">
        <v>570</v>
      </c>
      <c r="H1698">
        <v>-84460</v>
      </c>
    </row>
    <row r="1699" spans="1:8" x14ac:dyDescent="0.25">
      <c r="A1699" t="s">
        <v>161</v>
      </c>
      <c r="B1699" t="s">
        <v>162</v>
      </c>
      <c r="C1699" t="s">
        <v>163</v>
      </c>
      <c r="D1699">
        <v>2013</v>
      </c>
      <c r="E1699">
        <v>1610</v>
      </c>
      <c r="F1699">
        <v>-87970</v>
      </c>
      <c r="G1699">
        <v>600</v>
      </c>
      <c r="H1699">
        <v>-84280</v>
      </c>
    </row>
    <row r="1700" spans="1:8" x14ac:dyDescent="0.25">
      <c r="A1700" t="s">
        <v>161</v>
      </c>
      <c r="B1700" t="s">
        <v>162</v>
      </c>
      <c r="C1700" t="s">
        <v>163</v>
      </c>
      <c r="D1700">
        <v>2014</v>
      </c>
      <c r="E1700">
        <v>1250</v>
      </c>
      <c r="F1700">
        <v>-88200</v>
      </c>
      <c r="G1700">
        <v>470</v>
      </c>
      <c r="H1700">
        <v>-84920</v>
      </c>
    </row>
    <row r="1701" spans="1:8" x14ac:dyDescent="0.25">
      <c r="A1701" t="s">
        <v>161</v>
      </c>
      <c r="B1701" t="s">
        <v>162</v>
      </c>
      <c r="C1701" t="s">
        <v>163</v>
      </c>
      <c r="D1701">
        <v>2015</v>
      </c>
      <c r="E1701">
        <v>1460</v>
      </c>
      <c r="F1701">
        <v>-87890</v>
      </c>
      <c r="G1701">
        <v>540</v>
      </c>
      <c r="H1701">
        <v>-84140</v>
      </c>
    </row>
    <row r="1702" spans="1:8" x14ac:dyDescent="0.25">
      <c r="A1702" t="s">
        <v>161</v>
      </c>
      <c r="B1702" t="s">
        <v>162</v>
      </c>
      <c r="C1702" t="s">
        <v>163</v>
      </c>
      <c r="D1702">
        <v>2016</v>
      </c>
      <c r="E1702">
        <v>1470</v>
      </c>
      <c r="F1702">
        <v>-88050</v>
      </c>
      <c r="G1702">
        <v>560</v>
      </c>
      <c r="H1702">
        <v>-84150</v>
      </c>
    </row>
    <row r="1703" spans="1:8" x14ac:dyDescent="0.25">
      <c r="A1703" t="s">
        <v>164</v>
      </c>
      <c r="B1703" t="s">
        <v>164</v>
      </c>
      <c r="C1703" t="s">
        <v>165</v>
      </c>
      <c r="D1703">
        <v>1990</v>
      </c>
      <c r="E1703">
        <v>3930</v>
      </c>
      <c r="F1703">
        <v>-450</v>
      </c>
      <c r="G1703">
        <v>300</v>
      </c>
      <c r="H1703">
        <v>3770</v>
      </c>
    </row>
    <row r="1704" spans="1:8" x14ac:dyDescent="0.25">
      <c r="A1704" t="s">
        <v>164</v>
      </c>
      <c r="B1704" t="s">
        <v>164</v>
      </c>
      <c r="C1704" t="s">
        <v>165</v>
      </c>
      <c r="D1704">
        <v>1991</v>
      </c>
      <c r="E1704">
        <v>4080</v>
      </c>
      <c r="F1704">
        <v>-450</v>
      </c>
      <c r="G1704">
        <v>310</v>
      </c>
      <c r="H1704">
        <v>3930</v>
      </c>
    </row>
    <row r="1705" spans="1:8" x14ac:dyDescent="0.25">
      <c r="A1705" t="s">
        <v>164</v>
      </c>
      <c r="B1705" t="s">
        <v>164</v>
      </c>
      <c r="C1705" t="s">
        <v>165</v>
      </c>
      <c r="D1705">
        <v>1992</v>
      </c>
      <c r="E1705">
        <v>4190</v>
      </c>
      <c r="F1705">
        <v>-450</v>
      </c>
      <c r="G1705">
        <v>310</v>
      </c>
      <c r="H1705">
        <v>4050</v>
      </c>
    </row>
    <row r="1706" spans="1:8" x14ac:dyDescent="0.25">
      <c r="A1706" t="s">
        <v>164</v>
      </c>
      <c r="B1706" t="s">
        <v>164</v>
      </c>
      <c r="C1706" t="s">
        <v>165</v>
      </c>
      <c r="D1706">
        <v>1993</v>
      </c>
      <c r="E1706">
        <v>4300</v>
      </c>
      <c r="F1706">
        <v>-450</v>
      </c>
      <c r="G1706">
        <v>310</v>
      </c>
      <c r="H1706">
        <v>4160</v>
      </c>
    </row>
    <row r="1707" spans="1:8" x14ac:dyDescent="0.25">
      <c r="A1707" t="s">
        <v>164</v>
      </c>
      <c r="B1707" t="s">
        <v>164</v>
      </c>
      <c r="C1707" t="s">
        <v>165</v>
      </c>
      <c r="D1707">
        <v>1994</v>
      </c>
      <c r="E1707">
        <v>3840</v>
      </c>
      <c r="F1707">
        <v>-450</v>
      </c>
      <c r="G1707">
        <v>310</v>
      </c>
      <c r="H1707">
        <v>3700</v>
      </c>
    </row>
    <row r="1708" spans="1:8" x14ac:dyDescent="0.25">
      <c r="A1708" t="s">
        <v>164</v>
      </c>
      <c r="B1708" t="s">
        <v>164</v>
      </c>
      <c r="C1708" t="s">
        <v>165</v>
      </c>
      <c r="D1708">
        <v>1995</v>
      </c>
      <c r="E1708">
        <v>3350</v>
      </c>
      <c r="F1708">
        <v>-450</v>
      </c>
      <c r="G1708">
        <v>310</v>
      </c>
      <c r="H1708">
        <v>3220</v>
      </c>
    </row>
    <row r="1709" spans="1:8" x14ac:dyDescent="0.25">
      <c r="A1709" t="s">
        <v>164</v>
      </c>
      <c r="B1709" t="s">
        <v>164</v>
      </c>
      <c r="C1709" t="s">
        <v>165</v>
      </c>
      <c r="D1709">
        <v>1996</v>
      </c>
      <c r="E1709">
        <v>2990</v>
      </c>
      <c r="F1709">
        <v>-450</v>
      </c>
      <c r="G1709">
        <v>360</v>
      </c>
      <c r="H1709">
        <v>3100</v>
      </c>
    </row>
    <row r="1710" spans="1:8" x14ac:dyDescent="0.25">
      <c r="A1710" t="s">
        <v>164</v>
      </c>
      <c r="B1710" t="s">
        <v>164</v>
      </c>
      <c r="C1710" t="s">
        <v>165</v>
      </c>
      <c r="D1710">
        <v>1997</v>
      </c>
      <c r="E1710">
        <v>2480</v>
      </c>
      <c r="F1710">
        <v>-450</v>
      </c>
      <c r="G1710">
        <v>360</v>
      </c>
      <c r="H1710">
        <v>2780</v>
      </c>
    </row>
    <row r="1711" spans="1:8" x14ac:dyDescent="0.25">
      <c r="A1711" t="s">
        <v>164</v>
      </c>
      <c r="B1711" t="s">
        <v>164</v>
      </c>
      <c r="C1711" t="s">
        <v>165</v>
      </c>
      <c r="D1711">
        <v>1998</v>
      </c>
      <c r="E1711">
        <v>1980</v>
      </c>
      <c r="F1711">
        <v>-450</v>
      </c>
      <c r="G1711">
        <v>370</v>
      </c>
      <c r="H1711">
        <v>2500</v>
      </c>
    </row>
    <row r="1712" spans="1:8" x14ac:dyDescent="0.25">
      <c r="A1712" t="s">
        <v>164</v>
      </c>
      <c r="B1712" t="s">
        <v>164</v>
      </c>
      <c r="C1712" t="s">
        <v>165</v>
      </c>
      <c r="D1712">
        <v>1999</v>
      </c>
      <c r="E1712">
        <v>1670</v>
      </c>
      <c r="F1712">
        <v>-450</v>
      </c>
      <c r="G1712">
        <v>420</v>
      </c>
      <c r="H1712">
        <v>2430</v>
      </c>
    </row>
    <row r="1713" spans="1:8" x14ac:dyDescent="0.25">
      <c r="A1713" t="s">
        <v>164</v>
      </c>
      <c r="B1713" t="s">
        <v>164</v>
      </c>
      <c r="C1713" t="s">
        <v>165</v>
      </c>
      <c r="D1713">
        <v>2000</v>
      </c>
      <c r="E1713">
        <v>1120</v>
      </c>
      <c r="F1713">
        <v>-450</v>
      </c>
      <c r="G1713">
        <v>420</v>
      </c>
      <c r="H1713">
        <v>2090</v>
      </c>
    </row>
    <row r="1714" spans="1:8" x14ac:dyDescent="0.25">
      <c r="A1714" t="s">
        <v>164</v>
      </c>
      <c r="B1714" t="s">
        <v>164</v>
      </c>
      <c r="C1714" t="s">
        <v>165</v>
      </c>
      <c r="D1714">
        <v>2001</v>
      </c>
      <c r="E1714">
        <v>1030</v>
      </c>
      <c r="F1714">
        <v>-450</v>
      </c>
      <c r="G1714">
        <v>400</v>
      </c>
      <c r="H1714">
        <v>1780</v>
      </c>
    </row>
    <row r="1715" spans="1:8" x14ac:dyDescent="0.25">
      <c r="A1715" t="s">
        <v>164</v>
      </c>
      <c r="B1715" t="s">
        <v>164</v>
      </c>
      <c r="C1715" t="s">
        <v>165</v>
      </c>
      <c r="D1715">
        <v>2002</v>
      </c>
      <c r="E1715">
        <v>940</v>
      </c>
      <c r="F1715">
        <v>-450</v>
      </c>
      <c r="G1715">
        <v>360</v>
      </c>
      <c r="H1715">
        <v>1450</v>
      </c>
    </row>
    <row r="1716" spans="1:8" x14ac:dyDescent="0.25">
      <c r="A1716" t="s">
        <v>164</v>
      </c>
      <c r="B1716" t="s">
        <v>164</v>
      </c>
      <c r="C1716" t="s">
        <v>165</v>
      </c>
      <c r="D1716">
        <v>2003</v>
      </c>
      <c r="E1716">
        <v>940</v>
      </c>
      <c r="F1716">
        <v>-450</v>
      </c>
      <c r="G1716">
        <v>350</v>
      </c>
      <c r="H1716">
        <v>1250</v>
      </c>
    </row>
    <row r="1717" spans="1:8" x14ac:dyDescent="0.25">
      <c r="A1717" t="s">
        <v>164</v>
      </c>
      <c r="B1717" t="s">
        <v>164</v>
      </c>
      <c r="C1717" t="s">
        <v>165</v>
      </c>
      <c r="D1717">
        <v>2004</v>
      </c>
      <c r="E1717">
        <v>1010</v>
      </c>
      <c r="F1717">
        <v>-450</v>
      </c>
      <c r="G1717">
        <v>370</v>
      </c>
      <c r="H1717">
        <v>1150</v>
      </c>
    </row>
    <row r="1718" spans="1:8" x14ac:dyDescent="0.25">
      <c r="A1718" t="s">
        <v>164</v>
      </c>
      <c r="B1718" t="s">
        <v>164</v>
      </c>
      <c r="C1718" t="s">
        <v>165</v>
      </c>
      <c r="D1718">
        <v>2005</v>
      </c>
      <c r="E1718">
        <v>1040</v>
      </c>
      <c r="F1718">
        <v>-450</v>
      </c>
      <c r="G1718">
        <v>380</v>
      </c>
      <c r="H1718">
        <v>980</v>
      </c>
    </row>
    <row r="1719" spans="1:8" x14ac:dyDescent="0.25">
      <c r="A1719" t="s">
        <v>164</v>
      </c>
      <c r="B1719" t="s">
        <v>164</v>
      </c>
      <c r="C1719" t="s">
        <v>165</v>
      </c>
      <c r="D1719">
        <v>2006</v>
      </c>
      <c r="E1719">
        <v>1130</v>
      </c>
      <c r="F1719">
        <v>-450</v>
      </c>
      <c r="G1719">
        <v>420</v>
      </c>
      <c r="H1719">
        <v>1130</v>
      </c>
    </row>
    <row r="1720" spans="1:8" x14ac:dyDescent="0.25">
      <c r="A1720" t="s">
        <v>164</v>
      </c>
      <c r="B1720" t="s">
        <v>164</v>
      </c>
      <c r="C1720" t="s">
        <v>165</v>
      </c>
      <c r="D1720">
        <v>2007</v>
      </c>
      <c r="E1720">
        <v>1130</v>
      </c>
      <c r="F1720">
        <v>-450</v>
      </c>
      <c r="G1720">
        <v>410</v>
      </c>
      <c r="H1720">
        <v>1120</v>
      </c>
    </row>
    <row r="1721" spans="1:8" x14ac:dyDescent="0.25">
      <c r="A1721" t="s">
        <v>164</v>
      </c>
      <c r="B1721" t="s">
        <v>164</v>
      </c>
      <c r="C1721" t="s">
        <v>165</v>
      </c>
      <c r="D1721">
        <v>2008</v>
      </c>
      <c r="E1721">
        <v>1280</v>
      </c>
      <c r="F1721">
        <v>-450</v>
      </c>
      <c r="G1721">
        <v>410</v>
      </c>
      <c r="H1721">
        <v>1280</v>
      </c>
    </row>
    <row r="1722" spans="1:8" x14ac:dyDescent="0.25">
      <c r="A1722" t="s">
        <v>164</v>
      </c>
      <c r="B1722" t="s">
        <v>164</v>
      </c>
      <c r="C1722" t="s">
        <v>165</v>
      </c>
      <c r="D1722">
        <v>2009</v>
      </c>
      <c r="E1722">
        <v>1580</v>
      </c>
      <c r="F1722">
        <v>-450</v>
      </c>
      <c r="G1722">
        <v>440</v>
      </c>
      <c r="H1722">
        <v>1600</v>
      </c>
    </row>
    <row r="1723" spans="1:8" x14ac:dyDescent="0.25">
      <c r="A1723" t="s">
        <v>164</v>
      </c>
      <c r="B1723" t="s">
        <v>164</v>
      </c>
      <c r="C1723" t="s">
        <v>165</v>
      </c>
      <c r="D1723">
        <v>2010</v>
      </c>
      <c r="E1723">
        <v>1700</v>
      </c>
      <c r="F1723">
        <v>-450</v>
      </c>
      <c r="G1723">
        <v>430</v>
      </c>
      <c r="H1723">
        <v>1730</v>
      </c>
    </row>
    <row r="1724" spans="1:8" x14ac:dyDescent="0.25">
      <c r="A1724" t="s">
        <v>164</v>
      </c>
      <c r="B1724" t="s">
        <v>164</v>
      </c>
      <c r="C1724" t="s">
        <v>165</v>
      </c>
      <c r="D1724">
        <v>2011</v>
      </c>
      <c r="E1724">
        <v>1390</v>
      </c>
      <c r="F1724">
        <v>-360</v>
      </c>
      <c r="G1724">
        <v>390</v>
      </c>
      <c r="H1724">
        <v>1480</v>
      </c>
    </row>
    <row r="1725" spans="1:8" x14ac:dyDescent="0.25">
      <c r="A1725" t="s">
        <v>164</v>
      </c>
      <c r="B1725" t="s">
        <v>164</v>
      </c>
      <c r="C1725" t="s">
        <v>165</v>
      </c>
      <c r="D1725">
        <v>2012</v>
      </c>
      <c r="E1725">
        <v>1500</v>
      </c>
      <c r="F1725">
        <v>-360</v>
      </c>
      <c r="G1725">
        <v>370</v>
      </c>
      <c r="H1725">
        <v>1570</v>
      </c>
    </row>
    <row r="1726" spans="1:8" x14ac:dyDescent="0.25">
      <c r="A1726" t="s">
        <v>164</v>
      </c>
      <c r="B1726" t="s">
        <v>164</v>
      </c>
      <c r="C1726" t="s">
        <v>165</v>
      </c>
      <c r="D1726">
        <v>2013</v>
      </c>
      <c r="E1726">
        <v>1570</v>
      </c>
      <c r="F1726">
        <v>-360</v>
      </c>
      <c r="G1726">
        <v>380</v>
      </c>
      <c r="H1726">
        <v>1660</v>
      </c>
    </row>
    <row r="1727" spans="1:8" x14ac:dyDescent="0.25">
      <c r="A1727" t="s">
        <v>164</v>
      </c>
      <c r="B1727" t="s">
        <v>164</v>
      </c>
      <c r="C1727" t="s">
        <v>165</v>
      </c>
      <c r="D1727">
        <v>2014</v>
      </c>
      <c r="E1727">
        <v>1620</v>
      </c>
      <c r="F1727">
        <v>-360</v>
      </c>
      <c r="G1727">
        <v>390</v>
      </c>
      <c r="H1727">
        <v>1740</v>
      </c>
    </row>
    <row r="1728" spans="1:8" x14ac:dyDescent="0.25">
      <c r="A1728" t="s">
        <v>164</v>
      </c>
      <c r="B1728" t="s">
        <v>164</v>
      </c>
      <c r="C1728" t="s">
        <v>165</v>
      </c>
      <c r="D1728">
        <v>2015</v>
      </c>
      <c r="E1728">
        <v>1640</v>
      </c>
      <c r="F1728">
        <v>-360</v>
      </c>
      <c r="G1728">
        <v>390</v>
      </c>
      <c r="H1728">
        <v>1780</v>
      </c>
    </row>
    <row r="1729" spans="1:8" x14ac:dyDescent="0.25">
      <c r="A1729" t="s">
        <v>164</v>
      </c>
      <c r="B1729" t="s">
        <v>164</v>
      </c>
      <c r="C1729" t="s">
        <v>165</v>
      </c>
      <c r="D1729">
        <v>2016</v>
      </c>
      <c r="E1729">
        <v>1650</v>
      </c>
      <c r="F1729">
        <v>-360</v>
      </c>
      <c r="G1729">
        <v>400</v>
      </c>
      <c r="H1729">
        <v>1790</v>
      </c>
    </row>
    <row r="1730" spans="1:8" x14ac:dyDescent="0.25">
      <c r="A1730" t="s">
        <v>166</v>
      </c>
      <c r="B1730" t="s">
        <v>166</v>
      </c>
      <c r="C1730" t="s">
        <v>167</v>
      </c>
      <c r="D1730">
        <v>1990</v>
      </c>
      <c r="E1730">
        <v>16230</v>
      </c>
      <c r="F1730">
        <v>29340</v>
      </c>
      <c r="G1730">
        <v>2440</v>
      </c>
      <c r="H1730">
        <v>48530.000000000015</v>
      </c>
    </row>
    <row r="1731" spans="1:8" x14ac:dyDescent="0.25">
      <c r="A1731" t="s">
        <v>166</v>
      </c>
      <c r="B1731" t="s">
        <v>166</v>
      </c>
      <c r="C1731" t="s">
        <v>167</v>
      </c>
      <c r="D1731">
        <v>1991</v>
      </c>
      <c r="E1731">
        <v>14290</v>
      </c>
      <c r="F1731">
        <v>21440</v>
      </c>
      <c r="G1731">
        <v>2240</v>
      </c>
      <c r="H1731">
        <v>38900.000000000015</v>
      </c>
    </row>
    <row r="1732" spans="1:8" x14ac:dyDescent="0.25">
      <c r="A1732" t="s">
        <v>166</v>
      </c>
      <c r="B1732" t="s">
        <v>166</v>
      </c>
      <c r="C1732" t="s">
        <v>167</v>
      </c>
      <c r="D1732">
        <v>1992</v>
      </c>
      <c r="E1732">
        <v>11780</v>
      </c>
      <c r="F1732">
        <v>15969.999999999989</v>
      </c>
      <c r="G1732">
        <v>1980</v>
      </c>
      <c r="H1732">
        <v>30539.999999999989</v>
      </c>
    </row>
    <row r="1733" spans="1:8" x14ac:dyDescent="0.25">
      <c r="A1733" t="s">
        <v>166</v>
      </c>
      <c r="B1733" t="s">
        <v>166</v>
      </c>
      <c r="C1733" t="s">
        <v>167</v>
      </c>
      <c r="D1733">
        <v>1993</v>
      </c>
      <c r="E1733">
        <v>9800</v>
      </c>
      <c r="F1733">
        <v>11990</v>
      </c>
      <c r="G1733">
        <v>1670</v>
      </c>
      <c r="H1733">
        <v>24070</v>
      </c>
    </row>
    <row r="1734" spans="1:8" x14ac:dyDescent="0.25">
      <c r="A1734" t="s">
        <v>166</v>
      </c>
      <c r="B1734" t="s">
        <v>166</v>
      </c>
      <c r="C1734" t="s">
        <v>167</v>
      </c>
      <c r="D1734">
        <v>1994</v>
      </c>
      <c r="E1734">
        <v>8390</v>
      </c>
      <c r="F1734">
        <v>6310</v>
      </c>
      <c r="G1734">
        <v>1390</v>
      </c>
      <c r="H1734">
        <v>16500</v>
      </c>
    </row>
    <row r="1735" spans="1:8" x14ac:dyDescent="0.25">
      <c r="A1735" t="s">
        <v>166</v>
      </c>
      <c r="B1735" t="s">
        <v>166</v>
      </c>
      <c r="C1735" t="s">
        <v>167</v>
      </c>
      <c r="D1735">
        <v>1995</v>
      </c>
      <c r="E1735">
        <v>7290</v>
      </c>
      <c r="F1735">
        <v>4010</v>
      </c>
      <c r="G1735">
        <v>1290</v>
      </c>
      <c r="H1735">
        <v>12830</v>
      </c>
    </row>
    <row r="1736" spans="1:8" x14ac:dyDescent="0.25">
      <c r="A1736" t="s">
        <v>166</v>
      </c>
      <c r="B1736" t="s">
        <v>166</v>
      </c>
      <c r="C1736" t="s">
        <v>167</v>
      </c>
      <c r="D1736">
        <v>1996</v>
      </c>
      <c r="E1736">
        <v>7350</v>
      </c>
      <c r="F1736">
        <v>2310</v>
      </c>
      <c r="G1736">
        <v>1390</v>
      </c>
      <c r="H1736">
        <v>11290</v>
      </c>
    </row>
    <row r="1737" spans="1:8" x14ac:dyDescent="0.25">
      <c r="A1737" t="s">
        <v>166</v>
      </c>
      <c r="B1737" t="s">
        <v>166</v>
      </c>
      <c r="C1737" t="s">
        <v>167</v>
      </c>
      <c r="D1737">
        <v>1997</v>
      </c>
      <c r="E1737">
        <v>7380</v>
      </c>
      <c r="F1737">
        <v>1310</v>
      </c>
      <c r="G1737">
        <v>1500</v>
      </c>
      <c r="H1737">
        <v>10430</v>
      </c>
    </row>
    <row r="1738" spans="1:8" x14ac:dyDescent="0.25">
      <c r="A1738" t="s">
        <v>166</v>
      </c>
      <c r="B1738" t="s">
        <v>166</v>
      </c>
      <c r="C1738" t="s">
        <v>167</v>
      </c>
      <c r="D1738">
        <v>1998</v>
      </c>
      <c r="E1738">
        <v>7350</v>
      </c>
      <c r="F1738">
        <v>950</v>
      </c>
      <c r="G1738">
        <v>1540</v>
      </c>
      <c r="H1738">
        <v>10190</v>
      </c>
    </row>
    <row r="1739" spans="1:8" x14ac:dyDescent="0.25">
      <c r="A1739" t="s">
        <v>166</v>
      </c>
      <c r="B1739" t="s">
        <v>166</v>
      </c>
      <c r="C1739" t="s">
        <v>167</v>
      </c>
      <c r="D1739">
        <v>1999</v>
      </c>
      <c r="E1739">
        <v>7370</v>
      </c>
      <c r="F1739">
        <v>410</v>
      </c>
      <c r="G1739">
        <v>1690</v>
      </c>
      <c r="H1739">
        <v>9730</v>
      </c>
    </row>
    <row r="1740" spans="1:8" x14ac:dyDescent="0.25">
      <c r="A1740" t="s">
        <v>166</v>
      </c>
      <c r="B1740" t="s">
        <v>166</v>
      </c>
      <c r="C1740" t="s">
        <v>167</v>
      </c>
      <c r="D1740">
        <v>2000</v>
      </c>
      <c r="E1740">
        <v>7400</v>
      </c>
      <c r="F1740">
        <v>910</v>
      </c>
      <c r="G1740">
        <v>1770</v>
      </c>
      <c r="H1740">
        <v>10160</v>
      </c>
    </row>
    <row r="1741" spans="1:8" x14ac:dyDescent="0.25">
      <c r="A1741" t="s">
        <v>166</v>
      </c>
      <c r="B1741" t="s">
        <v>166</v>
      </c>
      <c r="C1741" t="s">
        <v>167</v>
      </c>
      <c r="D1741">
        <v>2001</v>
      </c>
      <c r="E1741">
        <v>6460</v>
      </c>
      <c r="F1741">
        <v>110</v>
      </c>
      <c r="G1741">
        <v>1590</v>
      </c>
      <c r="H1741">
        <v>8240</v>
      </c>
    </row>
    <row r="1742" spans="1:8" x14ac:dyDescent="0.25">
      <c r="A1742" t="s">
        <v>166</v>
      </c>
      <c r="B1742" t="s">
        <v>166</v>
      </c>
      <c r="C1742" t="s">
        <v>167</v>
      </c>
      <c r="D1742">
        <v>2002</v>
      </c>
      <c r="E1742">
        <v>6410</v>
      </c>
      <c r="F1742">
        <v>-490</v>
      </c>
      <c r="G1742">
        <v>1550</v>
      </c>
      <c r="H1742">
        <v>7660</v>
      </c>
    </row>
    <row r="1743" spans="1:8" x14ac:dyDescent="0.25">
      <c r="A1743" t="s">
        <v>166</v>
      </c>
      <c r="B1743" t="s">
        <v>166</v>
      </c>
      <c r="C1743" t="s">
        <v>167</v>
      </c>
      <c r="D1743">
        <v>2003</v>
      </c>
      <c r="E1743">
        <v>6780</v>
      </c>
      <c r="F1743">
        <v>-390</v>
      </c>
      <c r="G1743">
        <v>1520</v>
      </c>
      <c r="H1743">
        <v>8110</v>
      </c>
    </row>
    <row r="1744" spans="1:8" x14ac:dyDescent="0.25">
      <c r="A1744" t="s">
        <v>166</v>
      </c>
      <c r="B1744" t="s">
        <v>166</v>
      </c>
      <c r="C1744" t="s">
        <v>167</v>
      </c>
      <c r="D1744">
        <v>2004</v>
      </c>
      <c r="E1744">
        <v>6500</v>
      </c>
      <c r="F1744">
        <v>-160</v>
      </c>
      <c r="G1744">
        <v>1690</v>
      </c>
      <c r="H1744">
        <v>8210</v>
      </c>
    </row>
    <row r="1745" spans="1:8" x14ac:dyDescent="0.25">
      <c r="A1745" t="s">
        <v>166</v>
      </c>
      <c r="B1745" t="s">
        <v>166</v>
      </c>
      <c r="C1745" t="s">
        <v>167</v>
      </c>
      <c r="D1745">
        <v>2005</v>
      </c>
      <c r="E1745">
        <v>6080</v>
      </c>
      <c r="F1745">
        <v>750</v>
      </c>
      <c r="G1745">
        <v>1850</v>
      </c>
      <c r="H1745">
        <v>8890</v>
      </c>
    </row>
    <row r="1746" spans="1:8" x14ac:dyDescent="0.25">
      <c r="A1746" t="s">
        <v>166</v>
      </c>
      <c r="B1746" t="s">
        <v>166</v>
      </c>
      <c r="C1746" t="s">
        <v>167</v>
      </c>
      <c r="D1746">
        <v>2006</v>
      </c>
      <c r="E1746">
        <v>6030</v>
      </c>
      <c r="F1746">
        <v>1260</v>
      </c>
      <c r="G1746">
        <v>1800</v>
      </c>
      <c r="H1746">
        <v>9300</v>
      </c>
    </row>
    <row r="1747" spans="1:8" x14ac:dyDescent="0.25">
      <c r="A1747" t="s">
        <v>166</v>
      </c>
      <c r="B1747" t="s">
        <v>166</v>
      </c>
      <c r="C1747" t="s">
        <v>167</v>
      </c>
      <c r="D1747">
        <v>2007</v>
      </c>
      <c r="E1747">
        <v>5870</v>
      </c>
      <c r="F1747">
        <v>2250</v>
      </c>
      <c r="G1747">
        <v>1750</v>
      </c>
      <c r="H1747">
        <v>10130</v>
      </c>
    </row>
    <row r="1748" spans="1:8" x14ac:dyDescent="0.25">
      <c r="A1748" t="s">
        <v>166</v>
      </c>
      <c r="B1748" t="s">
        <v>166</v>
      </c>
      <c r="C1748" t="s">
        <v>167</v>
      </c>
      <c r="D1748">
        <v>2008</v>
      </c>
      <c r="E1748">
        <v>5810</v>
      </c>
      <c r="F1748">
        <v>1350</v>
      </c>
      <c r="G1748">
        <v>1740</v>
      </c>
      <c r="H1748">
        <v>9130</v>
      </c>
    </row>
    <row r="1749" spans="1:8" x14ac:dyDescent="0.25">
      <c r="A1749" t="s">
        <v>166</v>
      </c>
      <c r="B1749" t="s">
        <v>166</v>
      </c>
      <c r="C1749" t="s">
        <v>167</v>
      </c>
      <c r="D1749">
        <v>2009</v>
      </c>
      <c r="E1749">
        <v>5730</v>
      </c>
      <c r="F1749">
        <v>2210</v>
      </c>
      <c r="G1749">
        <v>1760</v>
      </c>
      <c r="H1749">
        <v>9940</v>
      </c>
    </row>
    <row r="1750" spans="1:8" x14ac:dyDescent="0.25">
      <c r="A1750" t="s">
        <v>166</v>
      </c>
      <c r="B1750" t="s">
        <v>166</v>
      </c>
      <c r="C1750" t="s">
        <v>167</v>
      </c>
      <c r="D1750">
        <v>2010</v>
      </c>
      <c r="E1750">
        <v>5730</v>
      </c>
      <c r="F1750">
        <v>1910</v>
      </c>
      <c r="G1750">
        <v>1790</v>
      </c>
      <c r="H1750">
        <v>9700</v>
      </c>
    </row>
    <row r="1751" spans="1:8" x14ac:dyDescent="0.25">
      <c r="A1751" t="s">
        <v>166</v>
      </c>
      <c r="B1751" t="s">
        <v>166</v>
      </c>
      <c r="C1751" t="s">
        <v>167</v>
      </c>
      <c r="D1751">
        <v>2011</v>
      </c>
      <c r="E1751">
        <v>5680</v>
      </c>
      <c r="F1751">
        <v>6470</v>
      </c>
      <c r="G1751">
        <v>2020</v>
      </c>
      <c r="H1751">
        <v>14430</v>
      </c>
    </row>
    <row r="1752" spans="1:8" x14ac:dyDescent="0.25">
      <c r="A1752" t="s">
        <v>166</v>
      </c>
      <c r="B1752" t="s">
        <v>166</v>
      </c>
      <c r="C1752" t="s">
        <v>167</v>
      </c>
      <c r="D1752">
        <v>2012</v>
      </c>
      <c r="E1752">
        <v>5740</v>
      </c>
      <c r="F1752">
        <v>7180</v>
      </c>
      <c r="G1752">
        <v>2170</v>
      </c>
      <c r="H1752">
        <v>15340</v>
      </c>
    </row>
    <row r="1753" spans="1:8" x14ac:dyDescent="0.25">
      <c r="A1753" t="s">
        <v>166</v>
      </c>
      <c r="B1753" t="s">
        <v>166</v>
      </c>
      <c r="C1753" t="s">
        <v>167</v>
      </c>
      <c r="D1753">
        <v>2013</v>
      </c>
      <c r="E1753">
        <v>5720</v>
      </c>
      <c r="F1753">
        <v>7220</v>
      </c>
      <c r="G1753">
        <v>2340</v>
      </c>
      <c r="H1753">
        <v>15740</v>
      </c>
    </row>
    <row r="1754" spans="1:8" x14ac:dyDescent="0.25">
      <c r="A1754" t="s">
        <v>166</v>
      </c>
      <c r="B1754" t="s">
        <v>166</v>
      </c>
      <c r="C1754" t="s">
        <v>167</v>
      </c>
      <c r="D1754">
        <v>2014</v>
      </c>
      <c r="E1754">
        <v>5700</v>
      </c>
      <c r="F1754">
        <v>8320</v>
      </c>
      <c r="G1754">
        <v>2320</v>
      </c>
      <c r="H1754">
        <v>16700</v>
      </c>
    </row>
    <row r="1755" spans="1:8" x14ac:dyDescent="0.25">
      <c r="A1755" t="s">
        <v>166</v>
      </c>
      <c r="B1755" t="s">
        <v>166</v>
      </c>
      <c r="C1755" t="s">
        <v>167</v>
      </c>
      <c r="D1755">
        <v>2015</v>
      </c>
      <c r="E1755">
        <v>5450</v>
      </c>
      <c r="F1755">
        <v>8970</v>
      </c>
      <c r="G1755">
        <v>2220</v>
      </c>
      <c r="H1755">
        <v>16990</v>
      </c>
    </row>
    <row r="1756" spans="1:8" x14ac:dyDescent="0.25">
      <c r="A1756" t="s">
        <v>166</v>
      </c>
      <c r="B1756" t="s">
        <v>166</v>
      </c>
      <c r="C1756" t="s">
        <v>167</v>
      </c>
      <c r="D1756">
        <v>2016</v>
      </c>
      <c r="E1756">
        <v>5400</v>
      </c>
      <c r="F1756">
        <v>9469.9999999999891</v>
      </c>
      <c r="G1756">
        <v>2220</v>
      </c>
      <c r="H1756">
        <v>17429.999999999989</v>
      </c>
    </row>
    <row r="1757" spans="1:8" x14ac:dyDescent="0.25">
      <c r="A1757" t="s">
        <v>168</v>
      </c>
      <c r="B1757" t="s">
        <v>169</v>
      </c>
      <c r="C1757" t="s">
        <v>170</v>
      </c>
      <c r="D1757">
        <v>1990</v>
      </c>
      <c r="E1757">
        <v>131610</v>
      </c>
      <c r="F1757">
        <v>902350</v>
      </c>
      <c r="G1757">
        <v>65830</v>
      </c>
      <c r="H1757">
        <v>1128520</v>
      </c>
    </row>
    <row r="1758" spans="1:8" x14ac:dyDescent="0.25">
      <c r="A1758" t="s">
        <v>168</v>
      </c>
      <c r="B1758" t="s">
        <v>169</v>
      </c>
      <c r="C1758" t="s">
        <v>170</v>
      </c>
      <c r="D1758">
        <v>1991</v>
      </c>
      <c r="E1758">
        <v>127000</v>
      </c>
      <c r="F1758">
        <v>879370</v>
      </c>
      <c r="G1758">
        <v>64440</v>
      </c>
      <c r="H1758">
        <v>1096900</v>
      </c>
    </row>
    <row r="1759" spans="1:8" x14ac:dyDescent="0.25">
      <c r="A1759" t="s">
        <v>168</v>
      </c>
      <c r="B1759" t="s">
        <v>169</v>
      </c>
      <c r="C1759" t="s">
        <v>170</v>
      </c>
      <c r="D1759">
        <v>1992</v>
      </c>
      <c r="E1759">
        <v>119239.9999999999</v>
      </c>
      <c r="F1759">
        <v>839900</v>
      </c>
      <c r="G1759">
        <v>64350</v>
      </c>
      <c r="H1759">
        <v>1049250</v>
      </c>
    </row>
    <row r="1760" spans="1:8" x14ac:dyDescent="0.25">
      <c r="A1760" t="s">
        <v>168</v>
      </c>
      <c r="B1760" t="s">
        <v>169</v>
      </c>
      <c r="C1760" t="s">
        <v>170</v>
      </c>
      <c r="D1760">
        <v>1993</v>
      </c>
      <c r="E1760">
        <v>118580</v>
      </c>
      <c r="F1760">
        <v>834040</v>
      </c>
      <c r="G1760">
        <v>61210</v>
      </c>
      <c r="H1760">
        <v>1043650</v>
      </c>
    </row>
    <row r="1761" spans="1:8" x14ac:dyDescent="0.25">
      <c r="A1761" t="s">
        <v>168</v>
      </c>
      <c r="B1761" t="s">
        <v>169</v>
      </c>
      <c r="C1761" t="s">
        <v>170</v>
      </c>
      <c r="D1761">
        <v>1994</v>
      </c>
      <c r="E1761">
        <v>113720</v>
      </c>
      <c r="F1761">
        <v>822760</v>
      </c>
      <c r="G1761">
        <v>64790</v>
      </c>
      <c r="H1761">
        <v>1031380</v>
      </c>
    </row>
    <row r="1762" spans="1:8" x14ac:dyDescent="0.25">
      <c r="A1762" t="s">
        <v>168</v>
      </c>
      <c r="B1762" t="s">
        <v>169</v>
      </c>
      <c r="C1762" t="s">
        <v>170</v>
      </c>
      <c r="D1762">
        <v>1995</v>
      </c>
      <c r="E1762">
        <v>111900</v>
      </c>
      <c r="F1762">
        <v>820040</v>
      </c>
      <c r="G1762">
        <v>62900</v>
      </c>
      <c r="H1762">
        <v>1024850</v>
      </c>
    </row>
    <row r="1763" spans="1:8" x14ac:dyDescent="0.25">
      <c r="A1763" t="s">
        <v>168</v>
      </c>
      <c r="B1763" t="s">
        <v>169</v>
      </c>
      <c r="C1763" t="s">
        <v>170</v>
      </c>
      <c r="D1763">
        <v>1996</v>
      </c>
      <c r="E1763">
        <v>108860</v>
      </c>
      <c r="F1763">
        <v>849850</v>
      </c>
      <c r="G1763">
        <v>64000</v>
      </c>
      <c r="H1763">
        <v>1053470</v>
      </c>
    </row>
    <row r="1764" spans="1:8" x14ac:dyDescent="0.25">
      <c r="A1764" t="s">
        <v>168</v>
      </c>
      <c r="B1764" t="s">
        <v>169</v>
      </c>
      <c r="C1764" t="s">
        <v>170</v>
      </c>
      <c r="D1764">
        <v>1997</v>
      </c>
      <c r="E1764">
        <v>105270</v>
      </c>
      <c r="F1764">
        <v>818040</v>
      </c>
      <c r="G1764">
        <v>61400</v>
      </c>
      <c r="H1764">
        <v>1016609.9999999999</v>
      </c>
    </row>
    <row r="1765" spans="1:8" x14ac:dyDescent="0.25">
      <c r="A1765" t="s">
        <v>168</v>
      </c>
      <c r="B1765" t="s">
        <v>169</v>
      </c>
      <c r="C1765" t="s">
        <v>170</v>
      </c>
      <c r="D1765">
        <v>1998</v>
      </c>
      <c r="E1765">
        <v>99130</v>
      </c>
      <c r="F1765">
        <v>810160</v>
      </c>
      <c r="G1765">
        <v>48640</v>
      </c>
      <c r="H1765">
        <v>990580</v>
      </c>
    </row>
    <row r="1766" spans="1:8" x14ac:dyDescent="0.25">
      <c r="A1766" t="s">
        <v>168</v>
      </c>
      <c r="B1766" t="s">
        <v>169</v>
      </c>
      <c r="C1766" t="s">
        <v>170</v>
      </c>
      <c r="D1766">
        <v>1999</v>
      </c>
      <c r="E1766">
        <v>98490</v>
      </c>
      <c r="F1766">
        <v>780560</v>
      </c>
      <c r="G1766">
        <v>44940</v>
      </c>
      <c r="H1766">
        <v>957480</v>
      </c>
    </row>
    <row r="1767" spans="1:8" x14ac:dyDescent="0.25">
      <c r="A1767" t="s">
        <v>168</v>
      </c>
      <c r="B1767" t="s">
        <v>169</v>
      </c>
      <c r="C1767" t="s">
        <v>170</v>
      </c>
      <c r="D1767">
        <v>2000</v>
      </c>
      <c r="E1767">
        <v>94110</v>
      </c>
      <c r="F1767">
        <v>777130</v>
      </c>
      <c r="G1767">
        <v>43240</v>
      </c>
      <c r="H1767">
        <v>949170</v>
      </c>
    </row>
    <row r="1768" spans="1:8" x14ac:dyDescent="0.25">
      <c r="A1768" t="s">
        <v>168</v>
      </c>
      <c r="B1768" t="s">
        <v>169</v>
      </c>
      <c r="C1768" t="s">
        <v>170</v>
      </c>
      <c r="D1768">
        <v>2001</v>
      </c>
      <c r="E1768">
        <v>89109.999999999985</v>
      </c>
      <c r="F1768">
        <v>826710</v>
      </c>
      <c r="G1768">
        <v>44939.999999999985</v>
      </c>
      <c r="H1768">
        <v>996120</v>
      </c>
    </row>
    <row r="1769" spans="1:8" x14ac:dyDescent="0.25">
      <c r="A1769" t="s">
        <v>168</v>
      </c>
      <c r="B1769" t="s">
        <v>169</v>
      </c>
      <c r="C1769" t="s">
        <v>170</v>
      </c>
      <c r="D1769">
        <v>2002</v>
      </c>
      <c r="E1769">
        <v>84870</v>
      </c>
      <c r="F1769">
        <v>812310</v>
      </c>
      <c r="G1769">
        <v>44480</v>
      </c>
      <c r="H1769">
        <v>978149.99999999977</v>
      </c>
    </row>
    <row r="1770" spans="1:8" x14ac:dyDescent="0.25">
      <c r="A1770" t="s">
        <v>168</v>
      </c>
      <c r="B1770" t="s">
        <v>169</v>
      </c>
      <c r="C1770" t="s">
        <v>170</v>
      </c>
      <c r="D1770">
        <v>2003</v>
      </c>
      <c r="E1770">
        <v>80510</v>
      </c>
      <c r="F1770">
        <v>815820</v>
      </c>
      <c r="G1770">
        <v>44230</v>
      </c>
      <c r="H1770">
        <v>978489.99999999988</v>
      </c>
    </row>
    <row r="1771" spans="1:8" x14ac:dyDescent="0.25">
      <c r="A1771" t="s">
        <v>168</v>
      </c>
      <c r="B1771" t="s">
        <v>169</v>
      </c>
      <c r="C1771" t="s">
        <v>170</v>
      </c>
      <c r="D1771">
        <v>2004</v>
      </c>
      <c r="E1771">
        <v>74540</v>
      </c>
      <c r="F1771">
        <v>799870</v>
      </c>
      <c r="G1771">
        <v>45580</v>
      </c>
      <c r="H1771">
        <v>960350</v>
      </c>
    </row>
    <row r="1772" spans="1:8" x14ac:dyDescent="0.25">
      <c r="A1772" t="s">
        <v>168</v>
      </c>
      <c r="B1772" t="s">
        <v>169</v>
      </c>
      <c r="C1772" t="s">
        <v>170</v>
      </c>
      <c r="D1772">
        <v>2005</v>
      </c>
      <c r="E1772">
        <v>70650</v>
      </c>
      <c r="F1772">
        <v>780920</v>
      </c>
      <c r="G1772">
        <v>43630</v>
      </c>
      <c r="H1772">
        <v>936769.99999999988</v>
      </c>
    </row>
    <row r="1773" spans="1:8" x14ac:dyDescent="0.25">
      <c r="A1773" t="s">
        <v>168</v>
      </c>
      <c r="B1773" t="s">
        <v>169</v>
      </c>
      <c r="C1773" t="s">
        <v>170</v>
      </c>
      <c r="D1773">
        <v>2006</v>
      </c>
      <c r="E1773">
        <v>66720</v>
      </c>
      <c r="F1773">
        <v>798240</v>
      </c>
      <c r="G1773">
        <v>41990</v>
      </c>
      <c r="H1773">
        <v>950090</v>
      </c>
    </row>
    <row r="1774" spans="1:8" x14ac:dyDescent="0.25">
      <c r="A1774" t="s">
        <v>168</v>
      </c>
      <c r="B1774" t="s">
        <v>169</v>
      </c>
      <c r="C1774" t="s">
        <v>170</v>
      </c>
      <c r="D1774">
        <v>2007</v>
      </c>
      <c r="E1774">
        <v>64310</v>
      </c>
      <c r="F1774">
        <v>766750</v>
      </c>
      <c r="G1774">
        <v>45800</v>
      </c>
      <c r="H1774">
        <v>922600</v>
      </c>
    </row>
    <row r="1775" spans="1:8" x14ac:dyDescent="0.25">
      <c r="A1775" t="s">
        <v>168</v>
      </c>
      <c r="B1775" t="s">
        <v>169</v>
      </c>
      <c r="C1775" t="s">
        <v>170</v>
      </c>
      <c r="D1775">
        <v>2008</v>
      </c>
      <c r="E1775">
        <v>63530</v>
      </c>
      <c r="F1775">
        <v>774390.00000000012</v>
      </c>
      <c r="G1775">
        <v>43650</v>
      </c>
      <c r="H1775">
        <v>927060</v>
      </c>
    </row>
    <row r="1776" spans="1:8" x14ac:dyDescent="0.25">
      <c r="A1776" t="s">
        <v>168</v>
      </c>
      <c r="B1776" t="s">
        <v>169</v>
      </c>
      <c r="C1776" t="s">
        <v>170</v>
      </c>
      <c r="D1776">
        <v>2009</v>
      </c>
      <c r="E1776">
        <v>60900</v>
      </c>
      <c r="F1776">
        <v>718130</v>
      </c>
      <c r="G1776">
        <v>43870</v>
      </c>
      <c r="H1776">
        <v>867020</v>
      </c>
    </row>
    <row r="1777" spans="1:8" x14ac:dyDescent="0.25">
      <c r="A1777" t="s">
        <v>168</v>
      </c>
      <c r="B1777" t="s">
        <v>169</v>
      </c>
      <c r="C1777" t="s">
        <v>170</v>
      </c>
      <c r="D1777">
        <v>2010</v>
      </c>
      <c r="E1777">
        <v>59920</v>
      </c>
      <c r="F1777">
        <v>756230</v>
      </c>
      <c r="G1777">
        <v>36990</v>
      </c>
      <c r="H1777">
        <v>897320</v>
      </c>
    </row>
    <row r="1778" spans="1:8" x14ac:dyDescent="0.25">
      <c r="A1778" t="s">
        <v>168</v>
      </c>
      <c r="B1778" t="s">
        <v>169</v>
      </c>
      <c r="C1778" t="s">
        <v>170</v>
      </c>
      <c r="D1778">
        <v>2011</v>
      </c>
      <c r="E1778">
        <v>58690</v>
      </c>
      <c r="F1778">
        <v>706340</v>
      </c>
      <c r="G1778">
        <v>35660</v>
      </c>
      <c r="H1778">
        <v>844210</v>
      </c>
    </row>
    <row r="1779" spans="1:8" x14ac:dyDescent="0.25">
      <c r="A1779" t="s">
        <v>168</v>
      </c>
      <c r="B1779" t="s">
        <v>169</v>
      </c>
      <c r="C1779" t="s">
        <v>170</v>
      </c>
      <c r="D1779">
        <v>2012</v>
      </c>
      <c r="E1779">
        <v>59230</v>
      </c>
      <c r="F1779">
        <v>719470</v>
      </c>
      <c r="G1779">
        <v>35550</v>
      </c>
      <c r="H1779">
        <v>858820</v>
      </c>
    </row>
    <row r="1780" spans="1:8" x14ac:dyDescent="0.25">
      <c r="A1780" t="s">
        <v>168</v>
      </c>
      <c r="B1780" t="s">
        <v>169</v>
      </c>
      <c r="C1780" t="s">
        <v>170</v>
      </c>
      <c r="D1780">
        <v>2013</v>
      </c>
      <c r="E1780">
        <v>58300</v>
      </c>
      <c r="F1780">
        <v>737770</v>
      </c>
      <c r="G1780">
        <v>36110</v>
      </c>
      <c r="H1780">
        <v>876460</v>
      </c>
    </row>
    <row r="1781" spans="1:8" x14ac:dyDescent="0.25">
      <c r="A1781" t="s">
        <v>168</v>
      </c>
      <c r="B1781" t="s">
        <v>169</v>
      </c>
      <c r="C1781" t="s">
        <v>170</v>
      </c>
      <c r="D1781">
        <v>2014</v>
      </c>
      <c r="E1781">
        <v>57170</v>
      </c>
      <c r="F1781">
        <v>697450</v>
      </c>
      <c r="G1781">
        <v>37020</v>
      </c>
      <c r="H1781">
        <v>835029.99999999988</v>
      </c>
    </row>
    <row r="1782" spans="1:8" x14ac:dyDescent="0.25">
      <c r="A1782" t="s">
        <v>168</v>
      </c>
      <c r="B1782" t="s">
        <v>169</v>
      </c>
      <c r="C1782" t="s">
        <v>170</v>
      </c>
      <c r="D1782">
        <v>2015</v>
      </c>
      <c r="E1782">
        <v>56800</v>
      </c>
      <c r="F1782">
        <v>703880</v>
      </c>
      <c r="G1782">
        <v>36230</v>
      </c>
      <c r="H1782">
        <v>840720</v>
      </c>
    </row>
    <row r="1783" spans="1:8" x14ac:dyDescent="0.25">
      <c r="A1783" t="s">
        <v>168</v>
      </c>
      <c r="B1783" t="s">
        <v>169</v>
      </c>
      <c r="C1783" t="s">
        <v>170</v>
      </c>
      <c r="D1783">
        <v>2016</v>
      </c>
      <c r="E1783">
        <v>55510</v>
      </c>
      <c r="F1783">
        <v>705610</v>
      </c>
      <c r="G1783">
        <v>35600</v>
      </c>
      <c r="H1783">
        <v>843430</v>
      </c>
    </row>
    <row r="1784" spans="1:8" x14ac:dyDescent="0.25">
      <c r="A1784" t="s">
        <v>171</v>
      </c>
      <c r="B1784" t="s">
        <v>171</v>
      </c>
      <c r="C1784" t="s">
        <v>172</v>
      </c>
      <c r="D1784">
        <v>1990</v>
      </c>
      <c r="E1784">
        <v>6520</v>
      </c>
      <c r="F1784">
        <v>23220</v>
      </c>
      <c r="G1784">
        <v>4010</v>
      </c>
      <c r="H1784">
        <v>34439.999999999993</v>
      </c>
    </row>
    <row r="1785" spans="1:8" x14ac:dyDescent="0.25">
      <c r="A1785" t="s">
        <v>171</v>
      </c>
      <c r="B1785" t="s">
        <v>171</v>
      </c>
      <c r="C1785" t="s">
        <v>172</v>
      </c>
      <c r="D1785">
        <v>1991</v>
      </c>
      <c r="E1785">
        <v>6930</v>
      </c>
      <c r="F1785">
        <v>23050</v>
      </c>
      <c r="G1785">
        <v>4120</v>
      </c>
      <c r="H1785">
        <v>34790</v>
      </c>
    </row>
    <row r="1786" spans="1:8" x14ac:dyDescent="0.25">
      <c r="A1786" t="s">
        <v>171</v>
      </c>
      <c r="B1786" t="s">
        <v>171</v>
      </c>
      <c r="C1786" t="s">
        <v>172</v>
      </c>
      <c r="D1786">
        <v>1992</v>
      </c>
      <c r="E1786">
        <v>7069.99999999999</v>
      </c>
      <c r="F1786">
        <v>23460</v>
      </c>
      <c r="G1786">
        <v>4110</v>
      </c>
      <c r="H1786">
        <v>35390</v>
      </c>
    </row>
    <row r="1787" spans="1:8" x14ac:dyDescent="0.25">
      <c r="A1787" t="s">
        <v>171</v>
      </c>
      <c r="B1787" t="s">
        <v>171</v>
      </c>
      <c r="C1787" t="s">
        <v>172</v>
      </c>
      <c r="D1787">
        <v>1993</v>
      </c>
      <c r="E1787">
        <v>7380</v>
      </c>
      <c r="F1787">
        <v>23630</v>
      </c>
      <c r="G1787">
        <v>4170</v>
      </c>
      <c r="H1787">
        <v>35950</v>
      </c>
    </row>
    <row r="1788" spans="1:8" x14ac:dyDescent="0.25">
      <c r="A1788" t="s">
        <v>171</v>
      </c>
      <c r="B1788" t="s">
        <v>171</v>
      </c>
      <c r="C1788" t="s">
        <v>172</v>
      </c>
      <c r="D1788">
        <v>1994</v>
      </c>
      <c r="E1788">
        <v>7680</v>
      </c>
      <c r="F1788">
        <v>23890</v>
      </c>
      <c r="G1788">
        <v>4200</v>
      </c>
      <c r="H1788">
        <v>36410</v>
      </c>
    </row>
    <row r="1789" spans="1:8" x14ac:dyDescent="0.25">
      <c r="A1789" t="s">
        <v>171</v>
      </c>
      <c r="B1789" t="s">
        <v>171</v>
      </c>
      <c r="C1789" t="s">
        <v>172</v>
      </c>
      <c r="D1789">
        <v>1995</v>
      </c>
      <c r="E1789">
        <v>8010</v>
      </c>
      <c r="F1789">
        <v>24270</v>
      </c>
      <c r="G1789">
        <v>4250</v>
      </c>
      <c r="H1789">
        <v>37200</v>
      </c>
    </row>
    <row r="1790" spans="1:8" x14ac:dyDescent="0.25">
      <c r="A1790" t="s">
        <v>171</v>
      </c>
      <c r="B1790" t="s">
        <v>171</v>
      </c>
      <c r="C1790" t="s">
        <v>172</v>
      </c>
      <c r="D1790">
        <v>1996</v>
      </c>
      <c r="E1790">
        <v>7810</v>
      </c>
      <c r="F1790">
        <v>24540</v>
      </c>
      <c r="G1790">
        <v>4080</v>
      </c>
      <c r="H1790">
        <v>37130</v>
      </c>
    </row>
    <row r="1791" spans="1:8" x14ac:dyDescent="0.25">
      <c r="A1791" t="s">
        <v>171</v>
      </c>
      <c r="B1791" t="s">
        <v>171</v>
      </c>
      <c r="C1791" t="s">
        <v>172</v>
      </c>
      <c r="D1791">
        <v>1997</v>
      </c>
      <c r="E1791">
        <v>8750</v>
      </c>
      <c r="F1791">
        <v>24620</v>
      </c>
      <c r="G1791">
        <v>4250</v>
      </c>
      <c r="H1791">
        <v>38420</v>
      </c>
    </row>
    <row r="1792" spans="1:8" x14ac:dyDescent="0.25">
      <c r="A1792" t="s">
        <v>171</v>
      </c>
      <c r="B1792" t="s">
        <v>171</v>
      </c>
      <c r="C1792" t="s">
        <v>172</v>
      </c>
      <c r="D1792">
        <v>1998</v>
      </c>
      <c r="E1792">
        <v>10110</v>
      </c>
      <c r="F1792">
        <v>26690</v>
      </c>
      <c r="G1792">
        <v>4980</v>
      </c>
      <c r="H1792">
        <v>42350</v>
      </c>
    </row>
    <row r="1793" spans="1:8" x14ac:dyDescent="0.25">
      <c r="A1793" t="s">
        <v>171</v>
      </c>
      <c r="B1793" t="s">
        <v>171</v>
      </c>
      <c r="C1793" t="s">
        <v>172</v>
      </c>
      <c r="D1793">
        <v>1999</v>
      </c>
      <c r="E1793">
        <v>9260</v>
      </c>
      <c r="F1793">
        <v>27090</v>
      </c>
      <c r="G1793">
        <v>4320</v>
      </c>
      <c r="H1793">
        <v>41470</v>
      </c>
    </row>
    <row r="1794" spans="1:8" x14ac:dyDescent="0.25">
      <c r="A1794" t="s">
        <v>171</v>
      </c>
      <c r="B1794" t="s">
        <v>171</v>
      </c>
      <c r="C1794" t="s">
        <v>172</v>
      </c>
      <c r="D1794">
        <v>2000</v>
      </c>
      <c r="E1794">
        <v>10280</v>
      </c>
      <c r="F1794">
        <v>26220</v>
      </c>
      <c r="G1794">
        <v>4969.99999999999</v>
      </c>
      <c r="H1794">
        <v>42259.999999999993</v>
      </c>
    </row>
    <row r="1795" spans="1:8" x14ac:dyDescent="0.25">
      <c r="A1795" t="s">
        <v>171</v>
      </c>
      <c r="B1795" t="s">
        <v>171</v>
      </c>
      <c r="C1795" t="s">
        <v>172</v>
      </c>
      <c r="D1795">
        <v>2001</v>
      </c>
      <c r="E1795">
        <v>10850</v>
      </c>
      <c r="F1795">
        <v>43770</v>
      </c>
      <c r="G1795">
        <v>4980</v>
      </c>
      <c r="H1795">
        <v>60270</v>
      </c>
    </row>
    <row r="1796" spans="1:8" x14ac:dyDescent="0.25">
      <c r="A1796" t="s">
        <v>171</v>
      </c>
      <c r="B1796" t="s">
        <v>171</v>
      </c>
      <c r="C1796" t="s">
        <v>172</v>
      </c>
      <c r="D1796">
        <v>2002</v>
      </c>
      <c r="E1796">
        <v>10880</v>
      </c>
      <c r="F1796">
        <v>44970</v>
      </c>
      <c r="G1796">
        <v>4960</v>
      </c>
      <c r="H1796">
        <v>61489.999999999993</v>
      </c>
    </row>
    <row r="1797" spans="1:8" x14ac:dyDescent="0.25">
      <c r="A1797" t="s">
        <v>171</v>
      </c>
      <c r="B1797" t="s">
        <v>171</v>
      </c>
      <c r="C1797" t="s">
        <v>172</v>
      </c>
      <c r="D1797">
        <v>2003</v>
      </c>
      <c r="E1797">
        <v>11170</v>
      </c>
      <c r="F1797">
        <v>44570</v>
      </c>
      <c r="G1797">
        <v>5060</v>
      </c>
      <c r="H1797">
        <v>61480</v>
      </c>
    </row>
    <row r="1798" spans="1:8" x14ac:dyDescent="0.25">
      <c r="A1798" t="s">
        <v>171</v>
      </c>
      <c r="B1798" t="s">
        <v>171</v>
      </c>
      <c r="C1798" t="s">
        <v>172</v>
      </c>
      <c r="D1798">
        <v>2004</v>
      </c>
      <c r="E1798">
        <v>11159.999999999989</v>
      </c>
      <c r="F1798">
        <v>44160</v>
      </c>
      <c r="G1798">
        <v>4440</v>
      </c>
      <c r="H1798">
        <v>60530</v>
      </c>
    </row>
    <row r="1799" spans="1:8" x14ac:dyDescent="0.25">
      <c r="A1799" t="s">
        <v>171</v>
      </c>
      <c r="B1799" t="s">
        <v>171</v>
      </c>
      <c r="C1799" t="s">
        <v>172</v>
      </c>
      <c r="D1799">
        <v>2005</v>
      </c>
      <c r="E1799">
        <v>12419.999999999989</v>
      </c>
      <c r="F1799">
        <v>44520</v>
      </c>
      <c r="G1799">
        <v>5760</v>
      </c>
      <c r="H1799">
        <v>63480</v>
      </c>
    </row>
    <row r="1800" spans="1:8" x14ac:dyDescent="0.25">
      <c r="A1800" t="s">
        <v>171</v>
      </c>
      <c r="B1800" t="s">
        <v>171</v>
      </c>
      <c r="C1800" t="s">
        <v>172</v>
      </c>
      <c r="D1800">
        <v>2006</v>
      </c>
      <c r="E1800">
        <v>12080</v>
      </c>
      <c r="F1800">
        <v>1120</v>
      </c>
      <c r="G1800">
        <v>5380</v>
      </c>
      <c r="H1800">
        <v>19390</v>
      </c>
    </row>
    <row r="1801" spans="1:8" x14ac:dyDescent="0.25">
      <c r="A1801" t="s">
        <v>171</v>
      </c>
      <c r="B1801" t="s">
        <v>171</v>
      </c>
      <c r="C1801" t="s">
        <v>172</v>
      </c>
      <c r="D1801">
        <v>2007</v>
      </c>
      <c r="E1801">
        <v>12320</v>
      </c>
      <c r="F1801">
        <v>1710</v>
      </c>
      <c r="G1801">
        <v>5250</v>
      </c>
      <c r="H1801">
        <v>20120</v>
      </c>
    </row>
    <row r="1802" spans="1:8" x14ac:dyDescent="0.25">
      <c r="A1802" t="s">
        <v>171</v>
      </c>
      <c r="B1802" t="s">
        <v>171</v>
      </c>
      <c r="C1802" t="s">
        <v>172</v>
      </c>
      <c r="D1802">
        <v>2008</v>
      </c>
      <c r="E1802">
        <v>12390</v>
      </c>
      <c r="F1802">
        <v>1190</v>
      </c>
      <c r="G1802">
        <v>5130</v>
      </c>
      <c r="H1802">
        <v>19720</v>
      </c>
    </row>
    <row r="1803" spans="1:8" x14ac:dyDescent="0.25">
      <c r="A1803" t="s">
        <v>171</v>
      </c>
      <c r="B1803" t="s">
        <v>171</v>
      </c>
      <c r="C1803" t="s">
        <v>172</v>
      </c>
      <c r="D1803">
        <v>2009</v>
      </c>
      <c r="E1803">
        <v>12800</v>
      </c>
      <c r="F1803">
        <v>2690</v>
      </c>
      <c r="G1803">
        <v>5090</v>
      </c>
      <c r="H1803">
        <v>21610</v>
      </c>
    </row>
    <row r="1804" spans="1:8" x14ac:dyDescent="0.25">
      <c r="A1804" t="s">
        <v>171</v>
      </c>
      <c r="B1804" t="s">
        <v>171</v>
      </c>
      <c r="C1804" t="s">
        <v>172</v>
      </c>
      <c r="D1804">
        <v>2010</v>
      </c>
      <c r="E1804">
        <v>13220</v>
      </c>
      <c r="F1804">
        <v>4010</v>
      </c>
      <c r="G1804">
        <v>5340</v>
      </c>
      <c r="H1804">
        <v>23560</v>
      </c>
    </row>
    <row r="1805" spans="1:8" x14ac:dyDescent="0.25">
      <c r="A1805" t="s">
        <v>171</v>
      </c>
      <c r="B1805" t="s">
        <v>171</v>
      </c>
      <c r="C1805" t="s">
        <v>172</v>
      </c>
      <c r="D1805">
        <v>2011</v>
      </c>
      <c r="E1805">
        <v>15230</v>
      </c>
      <c r="F1805">
        <v>20350</v>
      </c>
      <c r="G1805">
        <v>6140</v>
      </c>
      <c r="H1805">
        <v>42780</v>
      </c>
    </row>
    <row r="1806" spans="1:8" x14ac:dyDescent="0.25">
      <c r="A1806" t="s">
        <v>171</v>
      </c>
      <c r="B1806" t="s">
        <v>171</v>
      </c>
      <c r="C1806" t="s">
        <v>172</v>
      </c>
      <c r="D1806">
        <v>2012</v>
      </c>
      <c r="E1806">
        <v>15980</v>
      </c>
      <c r="F1806">
        <v>22319.999999999989</v>
      </c>
      <c r="G1806">
        <v>5630</v>
      </c>
      <c r="H1806">
        <v>45210</v>
      </c>
    </row>
    <row r="1807" spans="1:8" x14ac:dyDescent="0.25">
      <c r="A1807" t="s">
        <v>171</v>
      </c>
      <c r="B1807" t="s">
        <v>171</v>
      </c>
      <c r="C1807" t="s">
        <v>172</v>
      </c>
      <c r="D1807">
        <v>2013</v>
      </c>
      <c r="E1807">
        <v>17520</v>
      </c>
      <c r="F1807">
        <v>23260</v>
      </c>
      <c r="G1807">
        <v>6080</v>
      </c>
      <c r="H1807">
        <v>48010</v>
      </c>
    </row>
    <row r="1808" spans="1:8" x14ac:dyDescent="0.25">
      <c r="A1808" t="s">
        <v>171</v>
      </c>
      <c r="B1808" t="s">
        <v>171</v>
      </c>
      <c r="C1808" t="s">
        <v>172</v>
      </c>
      <c r="D1808">
        <v>2014</v>
      </c>
      <c r="E1808">
        <v>18550</v>
      </c>
      <c r="F1808">
        <v>22769.999999999989</v>
      </c>
      <c r="G1808">
        <v>5960</v>
      </c>
      <c r="H1808">
        <v>48509.999999999985</v>
      </c>
    </row>
    <row r="1809" spans="1:8" x14ac:dyDescent="0.25">
      <c r="A1809" t="s">
        <v>171</v>
      </c>
      <c r="B1809" t="s">
        <v>171</v>
      </c>
      <c r="C1809" t="s">
        <v>172</v>
      </c>
      <c r="D1809">
        <v>2015</v>
      </c>
      <c r="E1809">
        <v>20220</v>
      </c>
      <c r="F1809">
        <v>23399.999999999989</v>
      </c>
      <c r="G1809">
        <v>6330</v>
      </c>
      <c r="H1809">
        <v>51290</v>
      </c>
    </row>
    <row r="1810" spans="1:8" x14ac:dyDescent="0.25">
      <c r="A1810" t="s">
        <v>171</v>
      </c>
      <c r="B1810" t="s">
        <v>171</v>
      </c>
      <c r="C1810" t="s">
        <v>172</v>
      </c>
      <c r="D1810">
        <v>2016</v>
      </c>
      <c r="E1810">
        <v>21370</v>
      </c>
      <c r="F1810">
        <v>22099.999999999989</v>
      </c>
      <c r="G1810">
        <v>6540</v>
      </c>
      <c r="H1810">
        <v>51449.999999999985</v>
      </c>
    </row>
    <row r="1811" spans="1:8" x14ac:dyDescent="0.25">
      <c r="A1811" t="s">
        <v>173</v>
      </c>
      <c r="B1811" t="s">
        <v>174</v>
      </c>
      <c r="C1811" t="s">
        <v>175</v>
      </c>
      <c r="D1811">
        <v>1990</v>
      </c>
      <c r="E1811">
        <v>10730</v>
      </c>
      <c r="F1811">
        <v>74840</v>
      </c>
      <c r="G1811">
        <v>7670</v>
      </c>
      <c r="H1811">
        <v>105120</v>
      </c>
    </row>
    <row r="1812" spans="1:8" x14ac:dyDescent="0.25">
      <c r="A1812" t="s">
        <v>173</v>
      </c>
      <c r="B1812" t="s">
        <v>174</v>
      </c>
      <c r="C1812" t="s">
        <v>175</v>
      </c>
      <c r="D1812">
        <v>1991</v>
      </c>
      <c r="E1812">
        <v>10630</v>
      </c>
      <c r="F1812">
        <v>75200</v>
      </c>
      <c r="G1812">
        <v>7450</v>
      </c>
      <c r="H1812">
        <v>104390</v>
      </c>
    </row>
    <row r="1813" spans="1:8" x14ac:dyDescent="0.25">
      <c r="A1813" t="s">
        <v>173</v>
      </c>
      <c r="B1813" t="s">
        <v>174</v>
      </c>
      <c r="C1813" t="s">
        <v>175</v>
      </c>
      <c r="D1813">
        <v>1992</v>
      </c>
      <c r="E1813">
        <v>10720</v>
      </c>
      <c r="F1813">
        <v>77550</v>
      </c>
      <c r="G1813">
        <v>7340</v>
      </c>
      <c r="H1813">
        <v>107660</v>
      </c>
    </row>
    <row r="1814" spans="1:8" x14ac:dyDescent="0.25">
      <c r="A1814" t="s">
        <v>173</v>
      </c>
      <c r="B1814" t="s">
        <v>174</v>
      </c>
      <c r="C1814" t="s">
        <v>175</v>
      </c>
      <c r="D1814">
        <v>1993</v>
      </c>
      <c r="E1814">
        <v>10810</v>
      </c>
      <c r="F1814">
        <v>77460</v>
      </c>
      <c r="G1814">
        <v>6890</v>
      </c>
      <c r="H1814">
        <v>109620</v>
      </c>
    </row>
    <row r="1815" spans="1:8" x14ac:dyDescent="0.25">
      <c r="A1815" t="s">
        <v>173</v>
      </c>
      <c r="B1815" t="s">
        <v>174</v>
      </c>
      <c r="C1815" t="s">
        <v>175</v>
      </c>
      <c r="D1815">
        <v>1994</v>
      </c>
      <c r="E1815">
        <v>11020</v>
      </c>
      <c r="F1815">
        <v>79000</v>
      </c>
      <c r="G1815">
        <v>7040</v>
      </c>
      <c r="H1815">
        <v>113140</v>
      </c>
    </row>
    <row r="1816" spans="1:8" x14ac:dyDescent="0.25">
      <c r="A1816" t="s">
        <v>173</v>
      </c>
      <c r="B1816" t="s">
        <v>174</v>
      </c>
      <c r="C1816" t="s">
        <v>175</v>
      </c>
      <c r="D1816">
        <v>1995</v>
      </c>
      <c r="E1816">
        <v>11080</v>
      </c>
      <c r="F1816">
        <v>82140</v>
      </c>
      <c r="G1816">
        <v>6820</v>
      </c>
      <c r="H1816">
        <v>118080</v>
      </c>
    </row>
    <row r="1817" spans="1:8" x14ac:dyDescent="0.25">
      <c r="A1817" t="s">
        <v>173</v>
      </c>
      <c r="B1817" t="s">
        <v>174</v>
      </c>
      <c r="C1817" t="s">
        <v>175</v>
      </c>
      <c r="D1817">
        <v>1996</v>
      </c>
      <c r="E1817">
        <v>11260</v>
      </c>
      <c r="F1817">
        <v>82000</v>
      </c>
      <c r="G1817">
        <v>7120</v>
      </c>
      <c r="H1817">
        <v>117690</v>
      </c>
    </row>
    <row r="1818" spans="1:8" x14ac:dyDescent="0.25">
      <c r="A1818" t="s">
        <v>173</v>
      </c>
      <c r="B1818" t="s">
        <v>174</v>
      </c>
      <c r="C1818" t="s">
        <v>175</v>
      </c>
      <c r="D1818">
        <v>1997</v>
      </c>
      <c r="E1818">
        <v>11220</v>
      </c>
      <c r="F1818">
        <v>83040</v>
      </c>
      <c r="G1818">
        <v>6860</v>
      </c>
      <c r="H1818">
        <v>118800</v>
      </c>
    </row>
    <row r="1819" spans="1:8" x14ac:dyDescent="0.25">
      <c r="A1819" t="s">
        <v>173</v>
      </c>
      <c r="B1819" t="s">
        <v>174</v>
      </c>
      <c r="C1819" t="s">
        <v>175</v>
      </c>
      <c r="D1819">
        <v>1998</v>
      </c>
      <c r="E1819">
        <v>11560</v>
      </c>
      <c r="F1819">
        <v>86350</v>
      </c>
      <c r="G1819">
        <v>6780</v>
      </c>
      <c r="H1819">
        <v>124240</v>
      </c>
    </row>
    <row r="1820" spans="1:8" x14ac:dyDescent="0.25">
      <c r="A1820" t="s">
        <v>173</v>
      </c>
      <c r="B1820" t="s">
        <v>174</v>
      </c>
      <c r="C1820" t="s">
        <v>175</v>
      </c>
      <c r="D1820">
        <v>1999</v>
      </c>
      <c r="E1820">
        <v>11360</v>
      </c>
      <c r="F1820">
        <v>86600</v>
      </c>
      <c r="G1820">
        <v>6730</v>
      </c>
      <c r="H1820">
        <v>124210</v>
      </c>
    </row>
    <row r="1821" spans="1:8" x14ac:dyDescent="0.25">
      <c r="A1821" t="s">
        <v>173</v>
      </c>
      <c r="B1821" t="s">
        <v>174</v>
      </c>
      <c r="C1821" t="s">
        <v>175</v>
      </c>
      <c r="D1821">
        <v>2000</v>
      </c>
      <c r="E1821">
        <v>11490</v>
      </c>
      <c r="F1821">
        <v>93680</v>
      </c>
      <c r="G1821">
        <v>6660</v>
      </c>
      <c r="H1821">
        <v>131110</v>
      </c>
    </row>
    <row r="1822" spans="1:8" x14ac:dyDescent="0.25">
      <c r="A1822" t="s">
        <v>173</v>
      </c>
      <c r="B1822" t="s">
        <v>174</v>
      </c>
      <c r="C1822" t="s">
        <v>175</v>
      </c>
      <c r="D1822">
        <v>2001</v>
      </c>
      <c r="E1822">
        <v>10710</v>
      </c>
      <c r="F1822">
        <v>96070</v>
      </c>
      <c r="G1822">
        <v>6410</v>
      </c>
      <c r="H1822">
        <v>131440</v>
      </c>
    </row>
    <row r="1823" spans="1:8" x14ac:dyDescent="0.25">
      <c r="A1823" t="s">
        <v>173</v>
      </c>
      <c r="B1823" t="s">
        <v>174</v>
      </c>
      <c r="C1823" t="s">
        <v>175</v>
      </c>
      <c r="D1823">
        <v>2002</v>
      </c>
      <c r="E1823">
        <v>10680</v>
      </c>
      <c r="F1823">
        <v>95730</v>
      </c>
      <c r="G1823">
        <v>6440</v>
      </c>
      <c r="H1823">
        <v>130320</v>
      </c>
    </row>
    <row r="1824" spans="1:8" x14ac:dyDescent="0.25">
      <c r="A1824" t="s">
        <v>173</v>
      </c>
      <c r="B1824" t="s">
        <v>174</v>
      </c>
      <c r="C1824" t="s">
        <v>175</v>
      </c>
      <c r="D1824">
        <v>2003</v>
      </c>
      <c r="E1824">
        <v>10710</v>
      </c>
      <c r="F1824">
        <v>99290</v>
      </c>
      <c r="G1824">
        <v>6490</v>
      </c>
      <c r="H1824">
        <v>133780</v>
      </c>
    </row>
    <row r="1825" spans="1:8" x14ac:dyDescent="0.25">
      <c r="A1825" t="s">
        <v>173</v>
      </c>
      <c r="B1825" t="s">
        <v>174</v>
      </c>
      <c r="C1825" t="s">
        <v>175</v>
      </c>
      <c r="D1825">
        <v>2004</v>
      </c>
      <c r="E1825">
        <v>10930</v>
      </c>
      <c r="F1825">
        <v>99180</v>
      </c>
      <c r="G1825">
        <v>6110</v>
      </c>
      <c r="H1825">
        <v>133900</v>
      </c>
    </row>
    <row r="1826" spans="1:8" x14ac:dyDescent="0.25">
      <c r="A1826" t="s">
        <v>173</v>
      </c>
      <c r="B1826" t="s">
        <v>174</v>
      </c>
      <c r="C1826" t="s">
        <v>175</v>
      </c>
      <c r="D1826">
        <v>2005</v>
      </c>
      <c r="E1826">
        <v>10900</v>
      </c>
      <c r="F1826">
        <v>101180</v>
      </c>
      <c r="G1826">
        <v>5960</v>
      </c>
      <c r="H1826">
        <v>134680</v>
      </c>
    </row>
    <row r="1827" spans="1:8" x14ac:dyDescent="0.25">
      <c r="A1827" t="s">
        <v>173</v>
      </c>
      <c r="B1827" t="s">
        <v>174</v>
      </c>
      <c r="C1827" t="s">
        <v>175</v>
      </c>
      <c r="D1827">
        <v>2006</v>
      </c>
      <c r="E1827">
        <v>10970</v>
      </c>
      <c r="F1827">
        <v>99960</v>
      </c>
      <c r="G1827">
        <v>5680</v>
      </c>
      <c r="H1827">
        <v>134280</v>
      </c>
    </row>
    <row r="1828" spans="1:8" x14ac:dyDescent="0.25">
      <c r="A1828" t="s">
        <v>173</v>
      </c>
      <c r="B1828" t="s">
        <v>174</v>
      </c>
      <c r="C1828" t="s">
        <v>175</v>
      </c>
      <c r="D1828">
        <v>2007</v>
      </c>
      <c r="E1828">
        <v>11070</v>
      </c>
      <c r="F1828">
        <v>103670</v>
      </c>
      <c r="G1828">
        <v>5560</v>
      </c>
      <c r="H1828">
        <v>138440</v>
      </c>
    </row>
    <row r="1829" spans="1:8" x14ac:dyDescent="0.25">
      <c r="A1829" t="s">
        <v>173</v>
      </c>
      <c r="B1829" t="s">
        <v>174</v>
      </c>
      <c r="C1829" t="s">
        <v>175</v>
      </c>
      <c r="D1829">
        <v>2008</v>
      </c>
      <c r="E1829">
        <v>10940</v>
      </c>
      <c r="F1829">
        <v>99820</v>
      </c>
      <c r="G1829">
        <v>5680</v>
      </c>
      <c r="H1829">
        <v>134220</v>
      </c>
    </row>
    <row r="1830" spans="1:8" x14ac:dyDescent="0.25">
      <c r="A1830" t="s">
        <v>173</v>
      </c>
      <c r="B1830" t="s">
        <v>174</v>
      </c>
      <c r="C1830" t="s">
        <v>175</v>
      </c>
      <c r="D1830">
        <v>2009</v>
      </c>
      <c r="E1830">
        <v>10530</v>
      </c>
      <c r="F1830">
        <v>93910</v>
      </c>
      <c r="G1830">
        <v>5060</v>
      </c>
      <c r="H1830">
        <v>125080</v>
      </c>
    </row>
    <row r="1831" spans="1:8" x14ac:dyDescent="0.25">
      <c r="A1831" t="s">
        <v>173</v>
      </c>
      <c r="B1831" t="s">
        <v>174</v>
      </c>
      <c r="C1831" t="s">
        <v>175</v>
      </c>
      <c r="D1831">
        <v>2010</v>
      </c>
      <c r="E1831">
        <v>10730</v>
      </c>
      <c r="F1831">
        <v>86920</v>
      </c>
      <c r="G1831">
        <v>5410</v>
      </c>
      <c r="H1831">
        <v>118240</v>
      </c>
    </row>
    <row r="1832" spans="1:8" x14ac:dyDescent="0.25">
      <c r="A1832" t="s">
        <v>173</v>
      </c>
      <c r="B1832" t="s">
        <v>174</v>
      </c>
      <c r="C1832" t="s">
        <v>175</v>
      </c>
      <c r="D1832">
        <v>2011</v>
      </c>
      <c r="E1832">
        <v>10580</v>
      </c>
      <c r="F1832">
        <v>83820</v>
      </c>
      <c r="G1832">
        <v>5970</v>
      </c>
      <c r="H1832">
        <v>116230</v>
      </c>
    </row>
    <row r="1833" spans="1:8" x14ac:dyDescent="0.25">
      <c r="A1833" t="s">
        <v>173</v>
      </c>
      <c r="B1833" t="s">
        <v>174</v>
      </c>
      <c r="C1833" t="s">
        <v>175</v>
      </c>
      <c r="D1833">
        <v>2012</v>
      </c>
      <c r="E1833">
        <v>10410</v>
      </c>
      <c r="F1833">
        <v>79349.999999999898</v>
      </c>
      <c r="G1833">
        <v>5000</v>
      </c>
      <c r="H1833">
        <v>109099.9999999999</v>
      </c>
    </row>
    <row r="1834" spans="1:8" x14ac:dyDescent="0.25">
      <c r="A1834" t="s">
        <v>173</v>
      </c>
      <c r="B1834" t="s">
        <v>174</v>
      </c>
      <c r="C1834" t="s">
        <v>175</v>
      </c>
      <c r="D1834">
        <v>2013</v>
      </c>
      <c r="E1834">
        <v>10060</v>
      </c>
      <c r="F1834">
        <v>71960</v>
      </c>
      <c r="G1834">
        <v>4700</v>
      </c>
      <c r="H1834">
        <v>101290</v>
      </c>
    </row>
    <row r="1835" spans="1:8" x14ac:dyDescent="0.25">
      <c r="A1835" t="s">
        <v>173</v>
      </c>
      <c r="B1835" t="s">
        <v>174</v>
      </c>
      <c r="C1835" t="s">
        <v>175</v>
      </c>
      <c r="D1835">
        <v>2014</v>
      </c>
      <c r="E1835">
        <v>9900</v>
      </c>
      <c r="F1835">
        <v>68740</v>
      </c>
      <c r="G1835">
        <v>4590</v>
      </c>
      <c r="H1835">
        <v>97410</v>
      </c>
    </row>
    <row r="1836" spans="1:8" x14ac:dyDescent="0.25">
      <c r="A1836" t="s">
        <v>173</v>
      </c>
      <c r="B1836" t="s">
        <v>174</v>
      </c>
      <c r="C1836" t="s">
        <v>175</v>
      </c>
      <c r="D1836">
        <v>2015</v>
      </c>
      <c r="E1836">
        <v>9689.9999999999891</v>
      </c>
      <c r="F1836">
        <v>67280</v>
      </c>
      <c r="G1836">
        <v>4410</v>
      </c>
      <c r="H1836">
        <v>95619.999999999985</v>
      </c>
    </row>
    <row r="1837" spans="1:8" x14ac:dyDescent="0.25">
      <c r="A1837" t="s">
        <v>173</v>
      </c>
      <c r="B1837" t="s">
        <v>174</v>
      </c>
      <c r="C1837" t="s">
        <v>175</v>
      </c>
      <c r="D1837">
        <v>2016</v>
      </c>
      <c r="E1837">
        <v>9520</v>
      </c>
      <c r="F1837">
        <v>66180</v>
      </c>
      <c r="G1837">
        <v>4530</v>
      </c>
      <c r="H1837">
        <v>94570</v>
      </c>
    </row>
    <row r="1838" spans="1:8" x14ac:dyDescent="0.25">
      <c r="A1838" t="s">
        <v>176</v>
      </c>
      <c r="B1838" t="s">
        <v>177</v>
      </c>
      <c r="C1838" t="s">
        <v>178</v>
      </c>
      <c r="D1838">
        <v>1990</v>
      </c>
      <c r="E1838">
        <v>1720</v>
      </c>
      <c r="F1838">
        <v>0</v>
      </c>
      <c r="G1838">
        <v>10</v>
      </c>
      <c r="H1838">
        <v>1730</v>
      </c>
    </row>
    <row r="1839" spans="1:8" x14ac:dyDescent="0.25">
      <c r="A1839" t="s">
        <v>176</v>
      </c>
      <c r="B1839" t="s">
        <v>177</v>
      </c>
      <c r="C1839" t="s">
        <v>178</v>
      </c>
      <c r="D1839">
        <v>1991</v>
      </c>
      <c r="E1839">
        <v>1730</v>
      </c>
      <c r="F1839">
        <v>0</v>
      </c>
      <c r="G1839">
        <v>10</v>
      </c>
      <c r="H1839">
        <v>1740</v>
      </c>
    </row>
    <row r="1840" spans="1:8" x14ac:dyDescent="0.25">
      <c r="A1840" t="s">
        <v>176</v>
      </c>
      <c r="B1840" t="s">
        <v>177</v>
      </c>
      <c r="C1840" t="s">
        <v>178</v>
      </c>
      <c r="D1840">
        <v>1992</v>
      </c>
      <c r="E1840">
        <v>1750</v>
      </c>
      <c r="F1840">
        <v>0</v>
      </c>
      <c r="G1840">
        <v>10</v>
      </c>
      <c r="H1840">
        <v>1760</v>
      </c>
    </row>
    <row r="1841" spans="1:8" x14ac:dyDescent="0.25">
      <c r="A1841" t="s">
        <v>176</v>
      </c>
      <c r="B1841" t="s">
        <v>177</v>
      </c>
      <c r="C1841" t="s">
        <v>178</v>
      </c>
      <c r="D1841">
        <v>1993</v>
      </c>
      <c r="E1841">
        <v>1760</v>
      </c>
      <c r="F1841">
        <v>0</v>
      </c>
      <c r="G1841">
        <v>10</v>
      </c>
      <c r="H1841">
        <v>1770</v>
      </c>
    </row>
    <row r="1842" spans="1:8" x14ac:dyDescent="0.25">
      <c r="A1842" t="s">
        <v>176</v>
      </c>
      <c r="B1842" t="s">
        <v>177</v>
      </c>
      <c r="C1842" t="s">
        <v>178</v>
      </c>
      <c r="D1842">
        <v>1994</v>
      </c>
      <c r="E1842">
        <v>1770</v>
      </c>
      <c r="F1842">
        <v>0</v>
      </c>
      <c r="G1842">
        <v>10</v>
      </c>
      <c r="H1842">
        <v>1780</v>
      </c>
    </row>
    <row r="1843" spans="1:8" x14ac:dyDescent="0.25">
      <c r="A1843" t="s">
        <v>176</v>
      </c>
      <c r="B1843" t="s">
        <v>177</v>
      </c>
      <c r="C1843" t="s">
        <v>178</v>
      </c>
      <c r="D1843">
        <v>1995</v>
      </c>
      <c r="E1843">
        <v>1780</v>
      </c>
      <c r="F1843">
        <v>0</v>
      </c>
      <c r="G1843">
        <v>10</v>
      </c>
      <c r="H1843">
        <v>1790</v>
      </c>
    </row>
    <row r="1844" spans="1:8" x14ac:dyDescent="0.25">
      <c r="A1844" t="s">
        <v>176</v>
      </c>
      <c r="B1844" t="s">
        <v>177</v>
      </c>
      <c r="C1844" t="s">
        <v>178</v>
      </c>
      <c r="D1844">
        <v>1996</v>
      </c>
      <c r="E1844">
        <v>1800</v>
      </c>
      <c r="F1844">
        <v>0</v>
      </c>
      <c r="G1844">
        <v>10</v>
      </c>
      <c r="H1844">
        <v>1810</v>
      </c>
    </row>
    <row r="1845" spans="1:8" x14ac:dyDescent="0.25">
      <c r="A1845" t="s">
        <v>176</v>
      </c>
      <c r="B1845" t="s">
        <v>177</v>
      </c>
      <c r="C1845" t="s">
        <v>178</v>
      </c>
      <c r="D1845">
        <v>1997</v>
      </c>
      <c r="E1845">
        <v>1810</v>
      </c>
      <c r="F1845">
        <v>0</v>
      </c>
      <c r="G1845">
        <v>10</v>
      </c>
      <c r="H1845">
        <v>1820</v>
      </c>
    </row>
    <row r="1846" spans="1:8" x14ac:dyDescent="0.25">
      <c r="A1846" t="s">
        <v>176</v>
      </c>
      <c r="B1846" t="s">
        <v>177</v>
      </c>
      <c r="C1846" t="s">
        <v>178</v>
      </c>
      <c r="D1846">
        <v>1998</v>
      </c>
      <c r="E1846">
        <v>1820</v>
      </c>
      <c r="F1846">
        <v>0</v>
      </c>
      <c r="G1846">
        <v>10</v>
      </c>
      <c r="H1846">
        <v>1830</v>
      </c>
    </row>
    <row r="1847" spans="1:8" x14ac:dyDescent="0.25">
      <c r="A1847" t="s">
        <v>176</v>
      </c>
      <c r="B1847" t="s">
        <v>177</v>
      </c>
      <c r="C1847" t="s">
        <v>178</v>
      </c>
      <c r="D1847">
        <v>1999</v>
      </c>
      <c r="E1847">
        <v>1840</v>
      </c>
      <c r="F1847">
        <v>0</v>
      </c>
      <c r="G1847">
        <v>10</v>
      </c>
      <c r="H1847">
        <v>1850</v>
      </c>
    </row>
    <row r="1848" spans="1:8" x14ac:dyDescent="0.25">
      <c r="A1848" t="s">
        <v>176</v>
      </c>
      <c r="B1848" t="s">
        <v>177</v>
      </c>
      <c r="C1848" t="s">
        <v>178</v>
      </c>
      <c r="D1848">
        <v>2000</v>
      </c>
      <c r="E1848">
        <v>1850</v>
      </c>
      <c r="F1848">
        <v>0</v>
      </c>
      <c r="G1848">
        <v>10</v>
      </c>
      <c r="H1848">
        <v>1850</v>
      </c>
    </row>
    <row r="1849" spans="1:8" x14ac:dyDescent="0.25">
      <c r="A1849" t="s">
        <v>176</v>
      </c>
      <c r="B1849" t="s">
        <v>177</v>
      </c>
      <c r="C1849" t="s">
        <v>178</v>
      </c>
      <c r="D1849">
        <v>2001</v>
      </c>
      <c r="E1849">
        <v>1860</v>
      </c>
      <c r="F1849">
        <v>350</v>
      </c>
      <c r="G1849">
        <v>10</v>
      </c>
      <c r="H1849">
        <v>2210</v>
      </c>
    </row>
    <row r="1850" spans="1:8" x14ac:dyDescent="0.25">
      <c r="A1850" t="s">
        <v>176</v>
      </c>
      <c r="B1850" t="s">
        <v>177</v>
      </c>
      <c r="C1850" t="s">
        <v>178</v>
      </c>
      <c r="D1850">
        <v>2002</v>
      </c>
      <c r="E1850">
        <v>1870</v>
      </c>
      <c r="F1850">
        <v>350</v>
      </c>
      <c r="G1850">
        <v>10</v>
      </c>
      <c r="H1850">
        <v>2230</v>
      </c>
    </row>
    <row r="1851" spans="1:8" x14ac:dyDescent="0.25">
      <c r="A1851" t="s">
        <v>176</v>
      </c>
      <c r="B1851" t="s">
        <v>177</v>
      </c>
      <c r="C1851" t="s">
        <v>178</v>
      </c>
      <c r="D1851">
        <v>2003</v>
      </c>
      <c r="E1851">
        <v>1880</v>
      </c>
      <c r="F1851">
        <v>350</v>
      </c>
      <c r="G1851">
        <v>10</v>
      </c>
      <c r="H1851">
        <v>2250</v>
      </c>
    </row>
    <row r="1852" spans="1:8" x14ac:dyDescent="0.25">
      <c r="A1852" t="s">
        <v>176</v>
      </c>
      <c r="B1852" t="s">
        <v>177</v>
      </c>
      <c r="C1852" t="s">
        <v>178</v>
      </c>
      <c r="D1852">
        <v>2004</v>
      </c>
      <c r="E1852">
        <v>1900</v>
      </c>
      <c r="F1852">
        <v>350</v>
      </c>
      <c r="G1852">
        <v>10</v>
      </c>
      <c r="H1852">
        <v>2260</v>
      </c>
    </row>
    <row r="1853" spans="1:8" x14ac:dyDescent="0.25">
      <c r="A1853" t="s">
        <v>176</v>
      </c>
      <c r="B1853" t="s">
        <v>177</v>
      </c>
      <c r="C1853" t="s">
        <v>178</v>
      </c>
      <c r="D1853">
        <v>2005</v>
      </c>
      <c r="E1853">
        <v>1910</v>
      </c>
      <c r="F1853">
        <v>350</v>
      </c>
      <c r="G1853">
        <v>10</v>
      </c>
      <c r="H1853">
        <v>2270</v>
      </c>
    </row>
    <row r="1854" spans="1:8" x14ac:dyDescent="0.25">
      <c r="A1854" t="s">
        <v>176</v>
      </c>
      <c r="B1854" t="s">
        <v>177</v>
      </c>
      <c r="C1854" t="s">
        <v>178</v>
      </c>
      <c r="D1854">
        <v>2006</v>
      </c>
      <c r="E1854">
        <v>1920</v>
      </c>
      <c r="F1854">
        <v>-180</v>
      </c>
      <c r="G1854">
        <v>10</v>
      </c>
      <c r="H1854">
        <v>1750</v>
      </c>
    </row>
    <row r="1855" spans="1:8" x14ac:dyDescent="0.25">
      <c r="A1855" t="s">
        <v>176</v>
      </c>
      <c r="B1855" t="s">
        <v>177</v>
      </c>
      <c r="C1855" t="s">
        <v>178</v>
      </c>
      <c r="D1855">
        <v>2007</v>
      </c>
      <c r="E1855">
        <v>1930</v>
      </c>
      <c r="F1855">
        <v>-180</v>
      </c>
      <c r="G1855">
        <v>10</v>
      </c>
      <c r="H1855">
        <v>1770</v>
      </c>
    </row>
    <row r="1856" spans="1:8" x14ac:dyDescent="0.25">
      <c r="A1856" t="s">
        <v>176</v>
      </c>
      <c r="B1856" t="s">
        <v>177</v>
      </c>
      <c r="C1856" t="s">
        <v>178</v>
      </c>
      <c r="D1856">
        <v>2008</v>
      </c>
      <c r="E1856">
        <v>1930</v>
      </c>
      <c r="F1856">
        <v>-180</v>
      </c>
      <c r="G1856">
        <v>10</v>
      </c>
      <c r="H1856">
        <v>1780</v>
      </c>
    </row>
    <row r="1857" spans="1:8" x14ac:dyDescent="0.25">
      <c r="A1857" t="s">
        <v>176</v>
      </c>
      <c r="B1857" t="s">
        <v>177</v>
      </c>
      <c r="C1857" t="s">
        <v>178</v>
      </c>
      <c r="D1857">
        <v>2009</v>
      </c>
      <c r="E1857">
        <v>1940</v>
      </c>
      <c r="F1857">
        <v>-180</v>
      </c>
      <c r="G1857">
        <v>10</v>
      </c>
      <c r="H1857">
        <v>1790</v>
      </c>
    </row>
    <row r="1858" spans="1:8" x14ac:dyDescent="0.25">
      <c r="A1858" t="s">
        <v>176</v>
      </c>
      <c r="B1858" t="s">
        <v>177</v>
      </c>
      <c r="C1858" t="s">
        <v>178</v>
      </c>
      <c r="D1858">
        <v>2010</v>
      </c>
      <c r="E1858">
        <v>1950</v>
      </c>
      <c r="F1858">
        <v>-180</v>
      </c>
      <c r="G1858">
        <v>10</v>
      </c>
      <c r="H1858">
        <v>1800</v>
      </c>
    </row>
    <row r="1859" spans="1:8" x14ac:dyDescent="0.25">
      <c r="A1859" t="s">
        <v>176</v>
      </c>
      <c r="B1859" t="s">
        <v>177</v>
      </c>
      <c r="C1859" t="s">
        <v>178</v>
      </c>
      <c r="D1859">
        <v>2011</v>
      </c>
      <c r="E1859">
        <v>1960</v>
      </c>
      <c r="F1859">
        <v>0</v>
      </c>
      <c r="G1859">
        <v>10</v>
      </c>
      <c r="H1859">
        <v>1980</v>
      </c>
    </row>
    <row r="1860" spans="1:8" x14ac:dyDescent="0.25">
      <c r="A1860" t="s">
        <v>176</v>
      </c>
      <c r="B1860" t="s">
        <v>177</v>
      </c>
      <c r="C1860" t="s">
        <v>178</v>
      </c>
      <c r="D1860">
        <v>2012</v>
      </c>
      <c r="E1860">
        <v>1970</v>
      </c>
      <c r="F1860">
        <v>0</v>
      </c>
      <c r="G1860">
        <v>10</v>
      </c>
      <c r="H1860">
        <v>1990</v>
      </c>
    </row>
    <row r="1861" spans="1:8" x14ac:dyDescent="0.25">
      <c r="A1861" t="s">
        <v>176</v>
      </c>
      <c r="B1861" t="s">
        <v>177</v>
      </c>
      <c r="C1861" t="s">
        <v>178</v>
      </c>
      <c r="D1861">
        <v>2013</v>
      </c>
      <c r="E1861">
        <v>1980</v>
      </c>
      <c r="F1861">
        <v>0</v>
      </c>
      <c r="G1861">
        <v>10</v>
      </c>
      <c r="H1861">
        <v>2000</v>
      </c>
    </row>
    <row r="1862" spans="1:8" x14ac:dyDescent="0.25">
      <c r="A1862" t="s">
        <v>176</v>
      </c>
      <c r="B1862" t="s">
        <v>177</v>
      </c>
      <c r="C1862" t="s">
        <v>178</v>
      </c>
      <c r="D1862">
        <v>2014</v>
      </c>
      <c r="E1862">
        <v>1990</v>
      </c>
      <c r="F1862">
        <v>0</v>
      </c>
      <c r="G1862">
        <v>10</v>
      </c>
      <c r="H1862">
        <v>2010</v>
      </c>
    </row>
    <row r="1863" spans="1:8" x14ac:dyDescent="0.25">
      <c r="A1863" t="s">
        <v>176</v>
      </c>
      <c r="B1863" t="s">
        <v>177</v>
      </c>
      <c r="C1863" t="s">
        <v>178</v>
      </c>
      <c r="D1863">
        <v>2015</v>
      </c>
      <c r="E1863">
        <v>2000</v>
      </c>
      <c r="F1863">
        <v>0</v>
      </c>
      <c r="G1863">
        <v>10</v>
      </c>
      <c r="H1863">
        <v>2020</v>
      </c>
    </row>
    <row r="1864" spans="1:8" x14ac:dyDescent="0.25">
      <c r="A1864" t="s">
        <v>176</v>
      </c>
      <c r="B1864" t="s">
        <v>177</v>
      </c>
      <c r="C1864" t="s">
        <v>178</v>
      </c>
      <c r="D1864">
        <v>2016</v>
      </c>
      <c r="E1864">
        <v>2010</v>
      </c>
      <c r="F1864">
        <v>0</v>
      </c>
      <c r="G1864">
        <v>10</v>
      </c>
      <c r="H1864">
        <v>2030</v>
      </c>
    </row>
    <row r="1865" spans="1:8" x14ac:dyDescent="0.25">
      <c r="A1865" t="s">
        <v>179</v>
      </c>
      <c r="B1865" t="s">
        <v>179</v>
      </c>
      <c r="C1865" t="s">
        <v>180</v>
      </c>
      <c r="D1865">
        <v>1990</v>
      </c>
      <c r="E1865">
        <v>6850</v>
      </c>
      <c r="F1865">
        <v>19270</v>
      </c>
      <c r="G1865">
        <v>2870</v>
      </c>
      <c r="H1865">
        <v>29530</v>
      </c>
    </row>
    <row r="1866" spans="1:8" x14ac:dyDescent="0.25">
      <c r="A1866" t="s">
        <v>179</v>
      </c>
      <c r="B1866" t="s">
        <v>179</v>
      </c>
      <c r="C1866" t="s">
        <v>180</v>
      </c>
      <c r="D1866">
        <v>1991</v>
      </c>
      <c r="E1866">
        <v>7050</v>
      </c>
      <c r="F1866">
        <v>19370</v>
      </c>
      <c r="G1866">
        <v>3039.99999999999</v>
      </c>
      <c r="H1866">
        <v>29980</v>
      </c>
    </row>
    <row r="1867" spans="1:8" x14ac:dyDescent="0.25">
      <c r="A1867" t="s">
        <v>179</v>
      </c>
      <c r="B1867" t="s">
        <v>179</v>
      </c>
      <c r="C1867" t="s">
        <v>180</v>
      </c>
      <c r="D1867">
        <v>1992</v>
      </c>
      <c r="E1867">
        <v>7410</v>
      </c>
      <c r="F1867">
        <v>20050</v>
      </c>
      <c r="G1867">
        <v>3160</v>
      </c>
      <c r="H1867">
        <v>31250</v>
      </c>
    </row>
    <row r="1868" spans="1:8" x14ac:dyDescent="0.25">
      <c r="A1868" t="s">
        <v>179</v>
      </c>
      <c r="B1868" t="s">
        <v>179</v>
      </c>
      <c r="C1868" t="s">
        <v>180</v>
      </c>
      <c r="D1868">
        <v>1993</v>
      </c>
      <c r="E1868">
        <v>7750</v>
      </c>
      <c r="F1868">
        <v>20330</v>
      </c>
      <c r="G1868">
        <v>3310</v>
      </c>
      <c r="H1868">
        <v>32020</v>
      </c>
    </row>
    <row r="1869" spans="1:8" x14ac:dyDescent="0.25">
      <c r="A1869" t="s">
        <v>179</v>
      </c>
      <c r="B1869" t="s">
        <v>179</v>
      </c>
      <c r="C1869" t="s">
        <v>180</v>
      </c>
      <c r="D1869">
        <v>1994</v>
      </c>
      <c r="E1869">
        <v>7730</v>
      </c>
      <c r="F1869">
        <v>20660</v>
      </c>
      <c r="G1869">
        <v>3310</v>
      </c>
      <c r="H1869">
        <v>32340</v>
      </c>
    </row>
    <row r="1870" spans="1:8" x14ac:dyDescent="0.25">
      <c r="A1870" t="s">
        <v>179</v>
      </c>
      <c r="B1870" t="s">
        <v>179</v>
      </c>
      <c r="C1870" t="s">
        <v>180</v>
      </c>
      <c r="D1870">
        <v>1995</v>
      </c>
      <c r="E1870">
        <v>7870</v>
      </c>
      <c r="F1870">
        <v>21550</v>
      </c>
      <c r="G1870">
        <v>3360</v>
      </c>
      <c r="H1870">
        <v>33410</v>
      </c>
    </row>
    <row r="1871" spans="1:8" x14ac:dyDescent="0.25">
      <c r="A1871" t="s">
        <v>179</v>
      </c>
      <c r="B1871" t="s">
        <v>179</v>
      </c>
      <c r="C1871" t="s">
        <v>180</v>
      </c>
      <c r="D1871">
        <v>1996</v>
      </c>
      <c r="E1871">
        <v>7640</v>
      </c>
      <c r="F1871">
        <v>21320</v>
      </c>
      <c r="G1871">
        <v>3190</v>
      </c>
      <c r="H1871">
        <v>32800</v>
      </c>
    </row>
    <row r="1872" spans="1:8" x14ac:dyDescent="0.25">
      <c r="A1872" t="s">
        <v>179</v>
      </c>
      <c r="B1872" t="s">
        <v>179</v>
      </c>
      <c r="C1872" t="s">
        <v>180</v>
      </c>
      <c r="D1872">
        <v>1997</v>
      </c>
      <c r="E1872">
        <v>7740</v>
      </c>
      <c r="F1872">
        <v>21900</v>
      </c>
      <c r="G1872">
        <v>3220</v>
      </c>
      <c r="H1872">
        <v>33680</v>
      </c>
    </row>
    <row r="1873" spans="1:8" x14ac:dyDescent="0.25">
      <c r="A1873" t="s">
        <v>179</v>
      </c>
      <c r="B1873" t="s">
        <v>179</v>
      </c>
      <c r="C1873" t="s">
        <v>180</v>
      </c>
      <c r="D1873">
        <v>1998</v>
      </c>
      <c r="E1873">
        <v>9390</v>
      </c>
      <c r="F1873">
        <v>23590</v>
      </c>
      <c r="G1873">
        <v>3680</v>
      </c>
      <c r="H1873">
        <v>37500</v>
      </c>
    </row>
    <row r="1874" spans="1:8" x14ac:dyDescent="0.25">
      <c r="A1874" t="s">
        <v>179</v>
      </c>
      <c r="B1874" t="s">
        <v>179</v>
      </c>
      <c r="C1874" t="s">
        <v>180</v>
      </c>
      <c r="D1874">
        <v>1999</v>
      </c>
      <c r="E1874">
        <v>8430</v>
      </c>
      <c r="F1874">
        <v>23430</v>
      </c>
      <c r="G1874">
        <v>3400</v>
      </c>
      <c r="H1874">
        <v>36130</v>
      </c>
    </row>
    <row r="1875" spans="1:8" x14ac:dyDescent="0.25">
      <c r="A1875" t="s">
        <v>179</v>
      </c>
      <c r="B1875" t="s">
        <v>179</v>
      </c>
      <c r="C1875" t="s">
        <v>180</v>
      </c>
      <c r="D1875">
        <v>2000</v>
      </c>
      <c r="E1875">
        <v>9390</v>
      </c>
      <c r="F1875">
        <v>24590</v>
      </c>
      <c r="G1875">
        <v>3720</v>
      </c>
      <c r="H1875">
        <v>38570</v>
      </c>
    </row>
    <row r="1876" spans="1:8" x14ac:dyDescent="0.25">
      <c r="A1876" t="s">
        <v>179</v>
      </c>
      <c r="B1876" t="s">
        <v>179</v>
      </c>
      <c r="C1876" t="s">
        <v>180</v>
      </c>
      <c r="D1876">
        <v>2001</v>
      </c>
      <c r="E1876">
        <v>8550</v>
      </c>
      <c r="F1876">
        <v>25029.999999999989</v>
      </c>
      <c r="G1876">
        <v>3440</v>
      </c>
      <c r="H1876">
        <v>37899.999999999985</v>
      </c>
    </row>
    <row r="1877" spans="1:8" x14ac:dyDescent="0.25">
      <c r="A1877" t="s">
        <v>179</v>
      </c>
      <c r="B1877" t="s">
        <v>179</v>
      </c>
      <c r="C1877" t="s">
        <v>180</v>
      </c>
      <c r="D1877">
        <v>2002</v>
      </c>
      <c r="E1877">
        <v>9470</v>
      </c>
      <c r="F1877">
        <v>25620</v>
      </c>
      <c r="G1877">
        <v>3660</v>
      </c>
      <c r="H1877">
        <v>39650</v>
      </c>
    </row>
    <row r="1878" spans="1:8" x14ac:dyDescent="0.25">
      <c r="A1878" t="s">
        <v>179</v>
      </c>
      <c r="B1878" t="s">
        <v>179</v>
      </c>
      <c r="C1878" t="s">
        <v>180</v>
      </c>
      <c r="D1878">
        <v>2003</v>
      </c>
      <c r="E1878">
        <v>13110</v>
      </c>
      <c r="F1878">
        <v>25510</v>
      </c>
      <c r="G1878">
        <v>5230</v>
      </c>
      <c r="H1878">
        <v>44720</v>
      </c>
    </row>
    <row r="1879" spans="1:8" x14ac:dyDescent="0.25">
      <c r="A1879" t="s">
        <v>179</v>
      </c>
      <c r="B1879" t="s">
        <v>179</v>
      </c>
      <c r="C1879" t="s">
        <v>180</v>
      </c>
      <c r="D1879">
        <v>2004</v>
      </c>
      <c r="E1879">
        <v>8890</v>
      </c>
      <c r="F1879">
        <v>26290</v>
      </c>
      <c r="G1879">
        <v>3830</v>
      </c>
      <c r="H1879">
        <v>39910</v>
      </c>
    </row>
    <row r="1880" spans="1:8" x14ac:dyDescent="0.25">
      <c r="A1880" t="s">
        <v>179</v>
      </c>
      <c r="B1880" t="s">
        <v>179</v>
      </c>
      <c r="C1880" t="s">
        <v>180</v>
      </c>
      <c r="D1880">
        <v>2005</v>
      </c>
      <c r="E1880">
        <v>11990</v>
      </c>
      <c r="F1880">
        <v>26760</v>
      </c>
      <c r="G1880">
        <v>4940</v>
      </c>
      <c r="H1880">
        <v>44710</v>
      </c>
    </row>
    <row r="1881" spans="1:8" x14ac:dyDescent="0.25">
      <c r="A1881" t="s">
        <v>179</v>
      </c>
      <c r="B1881" t="s">
        <v>179</v>
      </c>
      <c r="C1881" t="s">
        <v>180</v>
      </c>
      <c r="D1881">
        <v>2006</v>
      </c>
      <c r="E1881">
        <v>9600</v>
      </c>
      <c r="F1881">
        <v>27480</v>
      </c>
      <c r="G1881">
        <v>4110</v>
      </c>
      <c r="H1881">
        <v>42329.999999999898</v>
      </c>
    </row>
    <row r="1882" spans="1:8" x14ac:dyDescent="0.25">
      <c r="A1882" t="s">
        <v>179</v>
      </c>
      <c r="B1882" t="s">
        <v>179</v>
      </c>
      <c r="C1882" t="s">
        <v>180</v>
      </c>
      <c r="D1882">
        <v>2007</v>
      </c>
      <c r="E1882">
        <v>11180</v>
      </c>
      <c r="F1882">
        <v>28410</v>
      </c>
      <c r="G1882">
        <v>4610</v>
      </c>
      <c r="H1882">
        <v>45260</v>
      </c>
    </row>
    <row r="1883" spans="1:8" x14ac:dyDescent="0.25">
      <c r="A1883" t="s">
        <v>179</v>
      </c>
      <c r="B1883" t="s">
        <v>179</v>
      </c>
      <c r="C1883" t="s">
        <v>180</v>
      </c>
      <c r="D1883">
        <v>2008</v>
      </c>
      <c r="E1883">
        <v>10390</v>
      </c>
      <c r="F1883">
        <v>27200</v>
      </c>
      <c r="G1883">
        <v>4000</v>
      </c>
      <c r="H1883">
        <v>42759.999999999898</v>
      </c>
    </row>
    <row r="1884" spans="1:8" x14ac:dyDescent="0.25">
      <c r="A1884" t="s">
        <v>179</v>
      </c>
      <c r="B1884" t="s">
        <v>179</v>
      </c>
      <c r="C1884" t="s">
        <v>180</v>
      </c>
      <c r="D1884">
        <v>2009</v>
      </c>
      <c r="E1884">
        <v>11510</v>
      </c>
      <c r="F1884">
        <v>27800</v>
      </c>
      <c r="G1884">
        <v>4600</v>
      </c>
      <c r="H1884">
        <v>45120</v>
      </c>
    </row>
    <row r="1885" spans="1:8" x14ac:dyDescent="0.25">
      <c r="A1885" t="s">
        <v>179</v>
      </c>
      <c r="B1885" t="s">
        <v>179</v>
      </c>
      <c r="C1885" t="s">
        <v>180</v>
      </c>
      <c r="D1885">
        <v>2010</v>
      </c>
      <c r="E1885">
        <v>11100</v>
      </c>
      <c r="F1885">
        <v>27310</v>
      </c>
      <c r="G1885">
        <v>4590</v>
      </c>
      <c r="H1885">
        <v>44310</v>
      </c>
    </row>
    <row r="1886" spans="1:8" x14ac:dyDescent="0.25">
      <c r="A1886" t="s">
        <v>179</v>
      </c>
      <c r="B1886" t="s">
        <v>179</v>
      </c>
      <c r="C1886" t="s">
        <v>180</v>
      </c>
      <c r="D1886">
        <v>2011</v>
      </c>
      <c r="E1886">
        <v>11090</v>
      </c>
      <c r="F1886">
        <v>19200</v>
      </c>
      <c r="G1886">
        <v>4820</v>
      </c>
      <c r="H1886">
        <v>36440</v>
      </c>
    </row>
    <row r="1887" spans="1:8" x14ac:dyDescent="0.25">
      <c r="A1887" t="s">
        <v>179</v>
      </c>
      <c r="B1887" t="s">
        <v>179</v>
      </c>
      <c r="C1887" t="s">
        <v>180</v>
      </c>
      <c r="D1887">
        <v>2012</v>
      </c>
      <c r="E1887">
        <v>11170</v>
      </c>
      <c r="F1887">
        <v>19500</v>
      </c>
      <c r="G1887">
        <v>4880</v>
      </c>
      <c r="H1887">
        <v>36910</v>
      </c>
    </row>
    <row r="1888" spans="1:8" x14ac:dyDescent="0.25">
      <c r="A1888" t="s">
        <v>179</v>
      </c>
      <c r="B1888" t="s">
        <v>179</v>
      </c>
      <c r="C1888" t="s">
        <v>180</v>
      </c>
      <c r="D1888">
        <v>2013</v>
      </c>
      <c r="E1888">
        <v>11940</v>
      </c>
      <c r="F1888">
        <v>20330</v>
      </c>
      <c r="G1888">
        <v>5140</v>
      </c>
      <c r="H1888">
        <v>38900</v>
      </c>
    </row>
    <row r="1889" spans="1:8" x14ac:dyDescent="0.25">
      <c r="A1889" t="s">
        <v>179</v>
      </c>
      <c r="B1889" t="s">
        <v>179</v>
      </c>
      <c r="C1889" t="s">
        <v>180</v>
      </c>
      <c r="D1889">
        <v>2014</v>
      </c>
      <c r="E1889">
        <v>11410</v>
      </c>
      <c r="F1889">
        <v>21540</v>
      </c>
      <c r="G1889">
        <v>4830</v>
      </c>
      <c r="H1889">
        <v>39190</v>
      </c>
    </row>
    <row r="1890" spans="1:8" x14ac:dyDescent="0.25">
      <c r="A1890" t="s">
        <v>179</v>
      </c>
      <c r="B1890" t="s">
        <v>179</v>
      </c>
      <c r="C1890" t="s">
        <v>180</v>
      </c>
      <c r="D1890">
        <v>2015</v>
      </c>
      <c r="E1890">
        <v>12180</v>
      </c>
      <c r="F1890">
        <v>23940</v>
      </c>
      <c r="G1890">
        <v>5240</v>
      </c>
      <c r="H1890">
        <v>43000</v>
      </c>
    </row>
    <row r="1891" spans="1:8" x14ac:dyDescent="0.25">
      <c r="A1891" t="s">
        <v>179</v>
      </c>
      <c r="B1891" t="s">
        <v>179</v>
      </c>
      <c r="C1891" t="s">
        <v>180</v>
      </c>
      <c r="D1891">
        <v>2016</v>
      </c>
      <c r="E1891">
        <v>12880</v>
      </c>
      <c r="F1891">
        <v>24840</v>
      </c>
      <c r="G1891">
        <v>5400</v>
      </c>
      <c r="H1891">
        <v>44790</v>
      </c>
    </row>
    <row r="1892" spans="1:8" x14ac:dyDescent="0.25">
      <c r="A1892" t="s">
        <v>181</v>
      </c>
      <c r="B1892" t="s">
        <v>181</v>
      </c>
      <c r="C1892" t="s">
        <v>182</v>
      </c>
      <c r="D1892">
        <v>1990</v>
      </c>
      <c r="E1892">
        <v>7320</v>
      </c>
      <c r="F1892">
        <v>15340</v>
      </c>
      <c r="G1892">
        <v>3130</v>
      </c>
      <c r="H1892">
        <v>25790</v>
      </c>
    </row>
    <row r="1893" spans="1:8" x14ac:dyDescent="0.25">
      <c r="A1893" t="s">
        <v>181</v>
      </c>
      <c r="B1893" t="s">
        <v>181</v>
      </c>
      <c r="C1893" t="s">
        <v>182</v>
      </c>
      <c r="D1893">
        <v>1991</v>
      </c>
      <c r="E1893">
        <v>7530</v>
      </c>
      <c r="F1893">
        <v>15340</v>
      </c>
      <c r="G1893">
        <v>3200</v>
      </c>
      <c r="H1893">
        <v>26080</v>
      </c>
    </row>
    <row r="1894" spans="1:8" x14ac:dyDescent="0.25">
      <c r="A1894" t="s">
        <v>181</v>
      </c>
      <c r="B1894" t="s">
        <v>181</v>
      </c>
      <c r="C1894" t="s">
        <v>182</v>
      </c>
      <c r="D1894">
        <v>1992</v>
      </c>
      <c r="E1894">
        <v>7760</v>
      </c>
      <c r="F1894">
        <v>15340</v>
      </c>
      <c r="G1894">
        <v>3280</v>
      </c>
      <c r="H1894">
        <v>26380</v>
      </c>
    </row>
    <row r="1895" spans="1:8" x14ac:dyDescent="0.25">
      <c r="A1895" t="s">
        <v>181</v>
      </c>
      <c r="B1895" t="s">
        <v>181</v>
      </c>
      <c r="C1895" t="s">
        <v>182</v>
      </c>
      <c r="D1895">
        <v>1993</v>
      </c>
      <c r="E1895">
        <v>8000</v>
      </c>
      <c r="F1895">
        <v>15340</v>
      </c>
      <c r="G1895">
        <v>3360</v>
      </c>
      <c r="H1895">
        <v>26730</v>
      </c>
    </row>
    <row r="1896" spans="1:8" x14ac:dyDescent="0.25">
      <c r="A1896" t="s">
        <v>181</v>
      </c>
      <c r="B1896" t="s">
        <v>181</v>
      </c>
      <c r="C1896" t="s">
        <v>182</v>
      </c>
      <c r="D1896">
        <v>1994</v>
      </c>
      <c r="E1896">
        <v>8270</v>
      </c>
      <c r="F1896">
        <v>15440</v>
      </c>
      <c r="G1896">
        <v>3470</v>
      </c>
      <c r="H1896">
        <v>27210</v>
      </c>
    </row>
    <row r="1897" spans="1:8" x14ac:dyDescent="0.25">
      <c r="A1897" t="s">
        <v>181</v>
      </c>
      <c r="B1897" t="s">
        <v>181</v>
      </c>
      <c r="C1897" t="s">
        <v>182</v>
      </c>
      <c r="D1897">
        <v>1995</v>
      </c>
      <c r="E1897">
        <v>8530</v>
      </c>
      <c r="F1897">
        <v>15440</v>
      </c>
      <c r="G1897">
        <v>3580</v>
      </c>
      <c r="H1897">
        <v>27600</v>
      </c>
    </row>
    <row r="1898" spans="1:8" x14ac:dyDescent="0.25">
      <c r="A1898" t="s">
        <v>181</v>
      </c>
      <c r="B1898" t="s">
        <v>181</v>
      </c>
      <c r="C1898" t="s">
        <v>182</v>
      </c>
      <c r="D1898">
        <v>1996</v>
      </c>
      <c r="E1898">
        <v>7490</v>
      </c>
      <c r="F1898">
        <v>14040</v>
      </c>
      <c r="G1898">
        <v>2970</v>
      </c>
      <c r="H1898">
        <v>24580</v>
      </c>
    </row>
    <row r="1899" spans="1:8" x14ac:dyDescent="0.25">
      <c r="A1899" t="s">
        <v>181</v>
      </c>
      <c r="B1899" t="s">
        <v>181</v>
      </c>
      <c r="C1899" t="s">
        <v>182</v>
      </c>
      <c r="D1899">
        <v>1997</v>
      </c>
      <c r="E1899">
        <v>7740</v>
      </c>
      <c r="F1899">
        <v>13890</v>
      </c>
      <c r="G1899">
        <v>3020</v>
      </c>
      <c r="H1899">
        <v>24760</v>
      </c>
    </row>
    <row r="1900" spans="1:8" x14ac:dyDescent="0.25">
      <c r="A1900" t="s">
        <v>181</v>
      </c>
      <c r="B1900" t="s">
        <v>181</v>
      </c>
      <c r="C1900" t="s">
        <v>182</v>
      </c>
      <c r="D1900">
        <v>1998</v>
      </c>
      <c r="E1900">
        <v>8600</v>
      </c>
      <c r="F1900">
        <v>13950</v>
      </c>
      <c r="G1900">
        <v>3530</v>
      </c>
      <c r="H1900">
        <v>26219.999999999989</v>
      </c>
    </row>
    <row r="1901" spans="1:8" x14ac:dyDescent="0.25">
      <c r="A1901" t="s">
        <v>181</v>
      </c>
      <c r="B1901" t="s">
        <v>181</v>
      </c>
      <c r="C1901" t="s">
        <v>182</v>
      </c>
      <c r="D1901">
        <v>1999</v>
      </c>
      <c r="E1901">
        <v>8440</v>
      </c>
      <c r="F1901">
        <v>14130</v>
      </c>
      <c r="G1901">
        <v>3220</v>
      </c>
      <c r="H1901">
        <v>25970</v>
      </c>
    </row>
    <row r="1902" spans="1:8" x14ac:dyDescent="0.25">
      <c r="A1902" t="s">
        <v>181</v>
      </c>
      <c r="B1902" t="s">
        <v>181</v>
      </c>
      <c r="C1902" t="s">
        <v>182</v>
      </c>
      <c r="D1902">
        <v>2000</v>
      </c>
      <c r="E1902">
        <v>8630</v>
      </c>
      <c r="F1902">
        <v>14030</v>
      </c>
      <c r="G1902">
        <v>3370</v>
      </c>
      <c r="H1902">
        <v>26230</v>
      </c>
    </row>
    <row r="1903" spans="1:8" x14ac:dyDescent="0.25">
      <c r="A1903" t="s">
        <v>181</v>
      </c>
      <c r="B1903" t="s">
        <v>181</v>
      </c>
      <c r="C1903" t="s">
        <v>182</v>
      </c>
      <c r="D1903">
        <v>2001</v>
      </c>
      <c r="E1903">
        <v>9510</v>
      </c>
      <c r="F1903">
        <v>14040</v>
      </c>
      <c r="G1903">
        <v>4060</v>
      </c>
      <c r="H1903">
        <v>27790</v>
      </c>
    </row>
    <row r="1904" spans="1:8" x14ac:dyDescent="0.25">
      <c r="A1904" t="s">
        <v>181</v>
      </c>
      <c r="B1904" t="s">
        <v>181</v>
      </c>
      <c r="C1904" t="s">
        <v>182</v>
      </c>
      <c r="D1904">
        <v>2002</v>
      </c>
      <c r="E1904">
        <v>9800</v>
      </c>
      <c r="F1904">
        <v>14290</v>
      </c>
      <c r="G1904">
        <v>4480</v>
      </c>
      <c r="H1904">
        <v>28790</v>
      </c>
    </row>
    <row r="1905" spans="1:8" x14ac:dyDescent="0.25">
      <c r="A1905" t="s">
        <v>181</v>
      </c>
      <c r="B1905" t="s">
        <v>181</v>
      </c>
      <c r="C1905" t="s">
        <v>182</v>
      </c>
      <c r="D1905">
        <v>2003</v>
      </c>
      <c r="E1905">
        <v>10360</v>
      </c>
      <c r="F1905">
        <v>15830</v>
      </c>
      <c r="G1905">
        <v>4350</v>
      </c>
      <c r="H1905">
        <v>30780</v>
      </c>
    </row>
    <row r="1906" spans="1:8" x14ac:dyDescent="0.25">
      <c r="A1906" t="s">
        <v>181</v>
      </c>
      <c r="B1906" t="s">
        <v>181</v>
      </c>
      <c r="C1906" t="s">
        <v>182</v>
      </c>
      <c r="D1906">
        <v>2004</v>
      </c>
      <c r="E1906">
        <v>11110</v>
      </c>
      <c r="F1906">
        <v>16870</v>
      </c>
      <c r="G1906">
        <v>4380</v>
      </c>
      <c r="H1906">
        <v>32600</v>
      </c>
    </row>
    <row r="1907" spans="1:8" x14ac:dyDescent="0.25">
      <c r="A1907" t="s">
        <v>181</v>
      </c>
      <c r="B1907" t="s">
        <v>181</v>
      </c>
      <c r="C1907" t="s">
        <v>182</v>
      </c>
      <c r="D1907">
        <v>2005</v>
      </c>
      <c r="E1907">
        <v>11310</v>
      </c>
      <c r="F1907">
        <v>16000</v>
      </c>
      <c r="G1907">
        <v>4890</v>
      </c>
      <c r="H1907">
        <v>32470</v>
      </c>
    </row>
    <row r="1908" spans="1:8" x14ac:dyDescent="0.25">
      <c r="A1908" t="s">
        <v>181</v>
      </c>
      <c r="B1908" t="s">
        <v>181</v>
      </c>
      <c r="C1908" t="s">
        <v>182</v>
      </c>
      <c r="D1908">
        <v>2006</v>
      </c>
      <c r="E1908">
        <v>12100</v>
      </c>
      <c r="F1908">
        <v>16270</v>
      </c>
      <c r="G1908">
        <v>5030</v>
      </c>
      <c r="H1908">
        <v>33720</v>
      </c>
    </row>
    <row r="1909" spans="1:8" x14ac:dyDescent="0.25">
      <c r="A1909" t="s">
        <v>181</v>
      </c>
      <c r="B1909" t="s">
        <v>181</v>
      </c>
      <c r="C1909" t="s">
        <v>182</v>
      </c>
      <c r="D1909">
        <v>2007</v>
      </c>
      <c r="E1909">
        <v>12430</v>
      </c>
      <c r="F1909">
        <v>16970</v>
      </c>
      <c r="G1909">
        <v>5020</v>
      </c>
      <c r="H1909">
        <v>34770</v>
      </c>
    </row>
    <row r="1910" spans="1:8" x14ac:dyDescent="0.25">
      <c r="A1910" t="s">
        <v>181</v>
      </c>
      <c r="B1910" t="s">
        <v>181</v>
      </c>
      <c r="C1910" t="s">
        <v>182</v>
      </c>
      <c r="D1910">
        <v>2008</v>
      </c>
      <c r="E1910">
        <v>11569.999999999989</v>
      </c>
      <c r="F1910">
        <v>14650</v>
      </c>
      <c r="G1910">
        <v>5030</v>
      </c>
      <c r="H1910">
        <v>31660</v>
      </c>
    </row>
    <row r="1911" spans="1:8" x14ac:dyDescent="0.25">
      <c r="A1911" t="s">
        <v>181</v>
      </c>
      <c r="B1911" t="s">
        <v>181</v>
      </c>
      <c r="C1911" t="s">
        <v>182</v>
      </c>
      <c r="D1911">
        <v>2009</v>
      </c>
      <c r="E1911">
        <v>12320</v>
      </c>
      <c r="F1911">
        <v>15560</v>
      </c>
      <c r="G1911">
        <v>5030</v>
      </c>
      <c r="H1911">
        <v>33360</v>
      </c>
    </row>
    <row r="1912" spans="1:8" x14ac:dyDescent="0.25">
      <c r="A1912" t="s">
        <v>181</v>
      </c>
      <c r="B1912" t="s">
        <v>181</v>
      </c>
      <c r="C1912" t="s">
        <v>182</v>
      </c>
      <c r="D1912">
        <v>2010</v>
      </c>
      <c r="E1912">
        <v>13870</v>
      </c>
      <c r="F1912">
        <v>15190</v>
      </c>
      <c r="G1912">
        <v>5050</v>
      </c>
      <c r="H1912">
        <v>34620</v>
      </c>
    </row>
    <row r="1913" spans="1:8" x14ac:dyDescent="0.25">
      <c r="A1913" t="s">
        <v>181</v>
      </c>
      <c r="B1913" t="s">
        <v>181</v>
      </c>
      <c r="C1913" t="s">
        <v>182</v>
      </c>
      <c r="D1913">
        <v>2011</v>
      </c>
      <c r="E1913">
        <v>15130</v>
      </c>
      <c r="F1913">
        <v>15710</v>
      </c>
      <c r="G1913">
        <v>5580</v>
      </c>
      <c r="H1913">
        <v>37020</v>
      </c>
    </row>
    <row r="1914" spans="1:8" x14ac:dyDescent="0.25">
      <c r="A1914" t="s">
        <v>181</v>
      </c>
      <c r="B1914" t="s">
        <v>181</v>
      </c>
      <c r="C1914" t="s">
        <v>182</v>
      </c>
      <c r="D1914">
        <v>2012</v>
      </c>
      <c r="E1914">
        <v>16230</v>
      </c>
      <c r="F1914">
        <v>14630</v>
      </c>
      <c r="G1914">
        <v>6220</v>
      </c>
      <c r="H1914">
        <v>37770</v>
      </c>
    </row>
    <row r="1915" spans="1:8" x14ac:dyDescent="0.25">
      <c r="A1915" t="s">
        <v>181</v>
      </c>
      <c r="B1915" t="s">
        <v>181</v>
      </c>
      <c r="C1915" t="s">
        <v>182</v>
      </c>
      <c r="D1915">
        <v>2013</v>
      </c>
      <c r="E1915">
        <v>16120</v>
      </c>
      <c r="F1915">
        <v>15100</v>
      </c>
      <c r="G1915">
        <v>6070</v>
      </c>
      <c r="H1915">
        <v>38100</v>
      </c>
    </row>
    <row r="1916" spans="1:8" x14ac:dyDescent="0.25">
      <c r="A1916" t="s">
        <v>181</v>
      </c>
      <c r="B1916" t="s">
        <v>181</v>
      </c>
      <c r="C1916" t="s">
        <v>182</v>
      </c>
      <c r="D1916">
        <v>2014</v>
      </c>
      <c r="E1916">
        <v>16910</v>
      </c>
      <c r="F1916">
        <v>15520</v>
      </c>
      <c r="G1916">
        <v>6220</v>
      </c>
      <c r="H1916">
        <v>39560</v>
      </c>
    </row>
    <row r="1917" spans="1:8" x14ac:dyDescent="0.25">
      <c r="A1917" t="s">
        <v>181</v>
      </c>
      <c r="B1917" t="s">
        <v>181</v>
      </c>
      <c r="C1917" t="s">
        <v>182</v>
      </c>
      <c r="D1917">
        <v>2015</v>
      </c>
      <c r="E1917">
        <v>17890</v>
      </c>
      <c r="F1917">
        <v>14750</v>
      </c>
      <c r="G1917">
        <v>6450</v>
      </c>
      <c r="H1917">
        <v>40080</v>
      </c>
    </row>
    <row r="1918" spans="1:8" x14ac:dyDescent="0.25">
      <c r="A1918" t="s">
        <v>181</v>
      </c>
      <c r="B1918" t="s">
        <v>181</v>
      </c>
      <c r="C1918" t="s">
        <v>182</v>
      </c>
      <c r="D1918">
        <v>2016</v>
      </c>
      <c r="E1918">
        <v>18560</v>
      </c>
      <c r="F1918">
        <v>15610</v>
      </c>
      <c r="G1918">
        <v>7500</v>
      </c>
      <c r="H1918">
        <v>42800</v>
      </c>
    </row>
    <row r="1919" spans="1:8" x14ac:dyDescent="0.25">
      <c r="A1919" t="s">
        <v>183</v>
      </c>
      <c r="B1919" t="s">
        <v>184</v>
      </c>
      <c r="C1919" t="s">
        <v>185</v>
      </c>
      <c r="D1919">
        <v>1990</v>
      </c>
      <c r="E1919">
        <v>970</v>
      </c>
      <c r="F1919">
        <v>1470</v>
      </c>
      <c r="G1919">
        <v>570</v>
      </c>
      <c r="H1919">
        <v>2990</v>
      </c>
    </row>
    <row r="1920" spans="1:8" x14ac:dyDescent="0.25">
      <c r="A1920" t="s">
        <v>183</v>
      </c>
      <c r="B1920" t="s">
        <v>184</v>
      </c>
      <c r="C1920" t="s">
        <v>185</v>
      </c>
      <c r="D1920">
        <v>1991</v>
      </c>
      <c r="E1920">
        <v>970</v>
      </c>
      <c r="F1920">
        <v>1470</v>
      </c>
      <c r="G1920">
        <v>570</v>
      </c>
      <c r="H1920">
        <v>3000</v>
      </c>
    </row>
    <row r="1921" spans="1:8" x14ac:dyDescent="0.25">
      <c r="A1921" t="s">
        <v>183</v>
      </c>
      <c r="B1921" t="s">
        <v>184</v>
      </c>
      <c r="C1921" t="s">
        <v>185</v>
      </c>
      <c r="D1921">
        <v>1992</v>
      </c>
      <c r="E1921">
        <v>990</v>
      </c>
      <c r="F1921">
        <v>1470</v>
      </c>
      <c r="G1921">
        <v>580</v>
      </c>
      <c r="H1921">
        <v>3030</v>
      </c>
    </row>
    <row r="1922" spans="1:8" x14ac:dyDescent="0.25">
      <c r="A1922" t="s">
        <v>183</v>
      </c>
      <c r="B1922" t="s">
        <v>184</v>
      </c>
      <c r="C1922" t="s">
        <v>185</v>
      </c>
      <c r="D1922">
        <v>1993</v>
      </c>
      <c r="E1922">
        <v>1000</v>
      </c>
      <c r="F1922">
        <v>1470</v>
      </c>
      <c r="G1922">
        <v>590</v>
      </c>
      <c r="H1922">
        <v>3060</v>
      </c>
    </row>
    <row r="1923" spans="1:8" x14ac:dyDescent="0.25">
      <c r="A1923" t="s">
        <v>183</v>
      </c>
      <c r="B1923" t="s">
        <v>184</v>
      </c>
      <c r="C1923" t="s">
        <v>185</v>
      </c>
      <c r="D1923">
        <v>1994</v>
      </c>
      <c r="E1923">
        <v>1020</v>
      </c>
      <c r="F1923">
        <v>1470</v>
      </c>
      <c r="G1923">
        <v>600</v>
      </c>
      <c r="H1923">
        <v>3080</v>
      </c>
    </row>
    <row r="1924" spans="1:8" x14ac:dyDescent="0.25">
      <c r="A1924" t="s">
        <v>183</v>
      </c>
      <c r="B1924" t="s">
        <v>184</v>
      </c>
      <c r="C1924" t="s">
        <v>185</v>
      </c>
      <c r="D1924">
        <v>1995</v>
      </c>
      <c r="E1924">
        <v>1040</v>
      </c>
      <c r="F1924">
        <v>1470</v>
      </c>
      <c r="G1924">
        <v>600</v>
      </c>
      <c r="H1924">
        <v>3120</v>
      </c>
    </row>
    <row r="1925" spans="1:8" x14ac:dyDescent="0.25">
      <c r="A1925" t="s">
        <v>183</v>
      </c>
      <c r="B1925" t="s">
        <v>184</v>
      </c>
      <c r="C1925" t="s">
        <v>185</v>
      </c>
      <c r="D1925">
        <v>1996</v>
      </c>
      <c r="E1925">
        <v>950</v>
      </c>
      <c r="F1925">
        <v>1470</v>
      </c>
      <c r="G1925">
        <v>530</v>
      </c>
      <c r="H1925">
        <v>2950</v>
      </c>
    </row>
    <row r="1926" spans="1:8" x14ac:dyDescent="0.25">
      <c r="A1926" t="s">
        <v>183</v>
      </c>
      <c r="B1926" t="s">
        <v>184</v>
      </c>
      <c r="C1926" t="s">
        <v>185</v>
      </c>
      <c r="D1926">
        <v>1997</v>
      </c>
      <c r="E1926">
        <v>960</v>
      </c>
      <c r="F1926">
        <v>1470</v>
      </c>
      <c r="G1926">
        <v>540</v>
      </c>
      <c r="H1926">
        <v>2970</v>
      </c>
    </row>
    <row r="1927" spans="1:8" x14ac:dyDescent="0.25">
      <c r="A1927" t="s">
        <v>183</v>
      </c>
      <c r="B1927" t="s">
        <v>184</v>
      </c>
      <c r="C1927" t="s">
        <v>185</v>
      </c>
      <c r="D1927">
        <v>1998</v>
      </c>
      <c r="E1927">
        <v>1150</v>
      </c>
      <c r="F1927">
        <v>1470</v>
      </c>
      <c r="G1927">
        <v>590</v>
      </c>
      <c r="H1927">
        <v>3220</v>
      </c>
    </row>
    <row r="1928" spans="1:8" x14ac:dyDescent="0.25">
      <c r="A1928" t="s">
        <v>183</v>
      </c>
      <c r="B1928" t="s">
        <v>184</v>
      </c>
      <c r="C1928" t="s">
        <v>185</v>
      </c>
      <c r="D1928">
        <v>1999</v>
      </c>
      <c r="E1928">
        <v>1380</v>
      </c>
      <c r="F1928">
        <v>1470</v>
      </c>
      <c r="G1928">
        <v>700</v>
      </c>
      <c r="H1928">
        <v>3560</v>
      </c>
    </row>
    <row r="1929" spans="1:8" x14ac:dyDescent="0.25">
      <c r="A1929" t="s">
        <v>183</v>
      </c>
      <c r="B1929" t="s">
        <v>184</v>
      </c>
      <c r="C1929" t="s">
        <v>185</v>
      </c>
      <c r="D1929">
        <v>2000</v>
      </c>
      <c r="E1929">
        <v>1190</v>
      </c>
      <c r="F1929">
        <v>1470</v>
      </c>
      <c r="G1929">
        <v>630</v>
      </c>
      <c r="H1929">
        <v>3300</v>
      </c>
    </row>
    <row r="1930" spans="1:8" x14ac:dyDescent="0.25">
      <c r="A1930" t="s">
        <v>183</v>
      </c>
      <c r="B1930" t="s">
        <v>184</v>
      </c>
      <c r="C1930" t="s">
        <v>185</v>
      </c>
      <c r="D1930">
        <v>2001</v>
      </c>
      <c r="E1930">
        <v>1580</v>
      </c>
      <c r="F1930">
        <v>2200</v>
      </c>
      <c r="G1930">
        <v>850</v>
      </c>
      <c r="H1930">
        <v>4660</v>
      </c>
    </row>
    <row r="1931" spans="1:8" x14ac:dyDescent="0.25">
      <c r="A1931" t="s">
        <v>183</v>
      </c>
      <c r="B1931" t="s">
        <v>184</v>
      </c>
      <c r="C1931" t="s">
        <v>185</v>
      </c>
      <c r="D1931">
        <v>2002</v>
      </c>
      <c r="E1931">
        <v>1290</v>
      </c>
      <c r="F1931">
        <v>2200</v>
      </c>
      <c r="G1931">
        <v>780</v>
      </c>
      <c r="H1931">
        <v>4310</v>
      </c>
    </row>
    <row r="1932" spans="1:8" x14ac:dyDescent="0.25">
      <c r="A1932" t="s">
        <v>183</v>
      </c>
      <c r="B1932" t="s">
        <v>184</v>
      </c>
      <c r="C1932" t="s">
        <v>185</v>
      </c>
      <c r="D1932">
        <v>2003</v>
      </c>
      <c r="E1932">
        <v>1240</v>
      </c>
      <c r="F1932">
        <v>2200</v>
      </c>
      <c r="G1932">
        <v>750</v>
      </c>
      <c r="H1932">
        <v>4210</v>
      </c>
    </row>
    <row r="1933" spans="1:8" x14ac:dyDescent="0.25">
      <c r="A1933" t="s">
        <v>183</v>
      </c>
      <c r="B1933" t="s">
        <v>184</v>
      </c>
      <c r="C1933" t="s">
        <v>185</v>
      </c>
      <c r="D1933">
        <v>2004</v>
      </c>
      <c r="E1933">
        <v>1160</v>
      </c>
      <c r="F1933">
        <v>2200</v>
      </c>
      <c r="G1933">
        <v>700</v>
      </c>
      <c r="H1933">
        <v>4100</v>
      </c>
    </row>
    <row r="1934" spans="1:8" x14ac:dyDescent="0.25">
      <c r="A1934" t="s">
        <v>183</v>
      </c>
      <c r="B1934" t="s">
        <v>184</v>
      </c>
      <c r="C1934" t="s">
        <v>185</v>
      </c>
      <c r="D1934">
        <v>2005</v>
      </c>
      <c r="E1934">
        <v>1160</v>
      </c>
      <c r="F1934">
        <v>2200</v>
      </c>
      <c r="G1934">
        <v>650</v>
      </c>
      <c r="H1934">
        <v>4040</v>
      </c>
    </row>
    <row r="1935" spans="1:8" x14ac:dyDescent="0.25">
      <c r="A1935" t="s">
        <v>183</v>
      </c>
      <c r="B1935" t="s">
        <v>184</v>
      </c>
      <c r="C1935" t="s">
        <v>185</v>
      </c>
      <c r="D1935">
        <v>2006</v>
      </c>
      <c r="E1935">
        <v>1240</v>
      </c>
      <c r="F1935">
        <v>1480</v>
      </c>
      <c r="G1935">
        <v>730</v>
      </c>
      <c r="H1935">
        <v>3490</v>
      </c>
    </row>
    <row r="1936" spans="1:8" x14ac:dyDescent="0.25">
      <c r="A1936" t="s">
        <v>183</v>
      </c>
      <c r="B1936" t="s">
        <v>184</v>
      </c>
      <c r="C1936" t="s">
        <v>185</v>
      </c>
      <c r="D1936">
        <v>2007</v>
      </c>
      <c r="E1936">
        <v>1270</v>
      </c>
      <c r="F1936">
        <v>1470</v>
      </c>
      <c r="G1936">
        <v>730</v>
      </c>
      <c r="H1936">
        <v>3520</v>
      </c>
    </row>
    <row r="1937" spans="1:8" x14ac:dyDescent="0.25">
      <c r="A1937" t="s">
        <v>183</v>
      </c>
      <c r="B1937" t="s">
        <v>184</v>
      </c>
      <c r="C1937" t="s">
        <v>185</v>
      </c>
      <c r="D1937">
        <v>2008</v>
      </c>
      <c r="E1937">
        <v>1220</v>
      </c>
      <c r="F1937">
        <v>1470</v>
      </c>
      <c r="G1937">
        <v>660</v>
      </c>
      <c r="H1937">
        <v>3420</v>
      </c>
    </row>
    <row r="1938" spans="1:8" x14ac:dyDescent="0.25">
      <c r="A1938" t="s">
        <v>183</v>
      </c>
      <c r="B1938" t="s">
        <v>184</v>
      </c>
      <c r="C1938" t="s">
        <v>185</v>
      </c>
      <c r="D1938">
        <v>2009</v>
      </c>
      <c r="E1938">
        <v>1350</v>
      </c>
      <c r="F1938">
        <v>1470</v>
      </c>
      <c r="G1938">
        <v>730</v>
      </c>
      <c r="H1938">
        <v>3620</v>
      </c>
    </row>
    <row r="1939" spans="1:8" x14ac:dyDescent="0.25">
      <c r="A1939" t="s">
        <v>183</v>
      </c>
      <c r="B1939" t="s">
        <v>184</v>
      </c>
      <c r="C1939" t="s">
        <v>185</v>
      </c>
      <c r="D1939">
        <v>2010</v>
      </c>
      <c r="E1939">
        <v>1440</v>
      </c>
      <c r="F1939">
        <v>1470</v>
      </c>
      <c r="G1939">
        <v>770</v>
      </c>
      <c r="H1939">
        <v>3740</v>
      </c>
    </row>
    <row r="1940" spans="1:8" x14ac:dyDescent="0.25">
      <c r="A1940" t="s">
        <v>183</v>
      </c>
      <c r="B1940" t="s">
        <v>184</v>
      </c>
      <c r="C1940" t="s">
        <v>185</v>
      </c>
      <c r="D1940">
        <v>2011</v>
      </c>
      <c r="E1940">
        <v>1360</v>
      </c>
      <c r="F1940">
        <v>1470</v>
      </c>
      <c r="G1940">
        <v>760</v>
      </c>
      <c r="H1940">
        <v>3650</v>
      </c>
    </row>
    <row r="1941" spans="1:8" x14ac:dyDescent="0.25">
      <c r="A1941" t="s">
        <v>183</v>
      </c>
      <c r="B1941" t="s">
        <v>184</v>
      </c>
      <c r="C1941" t="s">
        <v>185</v>
      </c>
      <c r="D1941">
        <v>2012</v>
      </c>
      <c r="E1941">
        <v>1480</v>
      </c>
      <c r="F1941">
        <v>1470</v>
      </c>
      <c r="G1941">
        <v>830</v>
      </c>
      <c r="H1941">
        <v>3840</v>
      </c>
    </row>
    <row r="1942" spans="1:8" x14ac:dyDescent="0.25">
      <c r="A1942" t="s">
        <v>183</v>
      </c>
      <c r="B1942" t="s">
        <v>184</v>
      </c>
      <c r="C1942" t="s">
        <v>185</v>
      </c>
      <c r="D1942">
        <v>2013</v>
      </c>
      <c r="E1942">
        <v>1430</v>
      </c>
      <c r="F1942">
        <v>1470</v>
      </c>
      <c r="G1942">
        <v>760</v>
      </c>
      <c r="H1942">
        <v>3750</v>
      </c>
    </row>
    <row r="1943" spans="1:8" x14ac:dyDescent="0.25">
      <c r="A1943" t="s">
        <v>183</v>
      </c>
      <c r="B1943" t="s">
        <v>184</v>
      </c>
      <c r="C1943" t="s">
        <v>185</v>
      </c>
      <c r="D1943">
        <v>2014</v>
      </c>
      <c r="E1943">
        <v>1370</v>
      </c>
      <c r="F1943">
        <v>1470</v>
      </c>
      <c r="G1943">
        <v>780</v>
      </c>
      <c r="H1943">
        <v>3750</v>
      </c>
    </row>
    <row r="1944" spans="1:8" x14ac:dyDescent="0.25">
      <c r="A1944" t="s">
        <v>183</v>
      </c>
      <c r="B1944" t="s">
        <v>184</v>
      </c>
      <c r="C1944" t="s">
        <v>185</v>
      </c>
      <c r="D1944">
        <v>2015</v>
      </c>
      <c r="E1944">
        <v>1480</v>
      </c>
      <c r="F1944">
        <v>1470</v>
      </c>
      <c r="G1944">
        <v>830</v>
      </c>
      <c r="H1944">
        <v>3890</v>
      </c>
    </row>
    <row r="1945" spans="1:8" x14ac:dyDescent="0.25">
      <c r="A1945" t="s">
        <v>183</v>
      </c>
      <c r="B1945" t="s">
        <v>184</v>
      </c>
      <c r="C1945" t="s">
        <v>185</v>
      </c>
      <c r="D1945">
        <v>2016</v>
      </c>
      <c r="E1945">
        <v>1440</v>
      </c>
      <c r="F1945">
        <v>1470</v>
      </c>
      <c r="G1945">
        <v>790</v>
      </c>
      <c r="H1945">
        <v>3800</v>
      </c>
    </row>
    <row r="1946" spans="1:8" x14ac:dyDescent="0.25">
      <c r="A1946" t="s">
        <v>186</v>
      </c>
      <c r="B1946" t="s">
        <v>186</v>
      </c>
      <c r="C1946" t="s">
        <v>187</v>
      </c>
      <c r="D1946">
        <v>1990</v>
      </c>
      <c r="E1946">
        <v>3600</v>
      </c>
      <c r="F1946">
        <v>16590</v>
      </c>
      <c r="G1946">
        <v>1060</v>
      </c>
      <c r="H1946">
        <v>21240</v>
      </c>
    </row>
    <row r="1947" spans="1:8" x14ac:dyDescent="0.25">
      <c r="A1947" t="s">
        <v>186</v>
      </c>
      <c r="B1947" t="s">
        <v>186</v>
      </c>
      <c r="C1947" t="s">
        <v>187</v>
      </c>
      <c r="D1947">
        <v>1991</v>
      </c>
      <c r="E1947">
        <v>3800</v>
      </c>
      <c r="F1947">
        <v>16590</v>
      </c>
      <c r="G1947">
        <v>1110</v>
      </c>
      <c r="H1947">
        <v>21490</v>
      </c>
    </row>
    <row r="1948" spans="1:8" x14ac:dyDescent="0.25">
      <c r="A1948" t="s">
        <v>186</v>
      </c>
      <c r="B1948" t="s">
        <v>186</v>
      </c>
      <c r="C1948" t="s">
        <v>187</v>
      </c>
      <c r="D1948">
        <v>1992</v>
      </c>
      <c r="E1948">
        <v>3860</v>
      </c>
      <c r="F1948">
        <v>16590</v>
      </c>
      <c r="G1948">
        <v>1110</v>
      </c>
      <c r="H1948">
        <v>21550</v>
      </c>
    </row>
    <row r="1949" spans="1:8" x14ac:dyDescent="0.25">
      <c r="A1949" t="s">
        <v>186</v>
      </c>
      <c r="B1949" t="s">
        <v>186</v>
      </c>
      <c r="C1949" t="s">
        <v>187</v>
      </c>
      <c r="D1949">
        <v>1993</v>
      </c>
      <c r="E1949">
        <v>3980</v>
      </c>
      <c r="F1949">
        <v>16590</v>
      </c>
      <c r="G1949">
        <v>1110</v>
      </c>
      <c r="H1949">
        <v>21680</v>
      </c>
    </row>
    <row r="1950" spans="1:8" x14ac:dyDescent="0.25">
      <c r="A1950" t="s">
        <v>186</v>
      </c>
      <c r="B1950" t="s">
        <v>186</v>
      </c>
      <c r="C1950" t="s">
        <v>187</v>
      </c>
      <c r="D1950">
        <v>1994</v>
      </c>
      <c r="E1950">
        <v>3960</v>
      </c>
      <c r="F1950">
        <v>16590</v>
      </c>
      <c r="G1950">
        <v>1100</v>
      </c>
      <c r="H1950">
        <v>21650</v>
      </c>
    </row>
    <row r="1951" spans="1:8" x14ac:dyDescent="0.25">
      <c r="A1951" t="s">
        <v>186</v>
      </c>
      <c r="B1951" t="s">
        <v>186</v>
      </c>
      <c r="C1951" t="s">
        <v>187</v>
      </c>
      <c r="D1951">
        <v>1995</v>
      </c>
      <c r="E1951">
        <v>4160</v>
      </c>
      <c r="F1951">
        <v>16590</v>
      </c>
      <c r="G1951">
        <v>1130</v>
      </c>
      <c r="H1951">
        <v>21880</v>
      </c>
    </row>
    <row r="1952" spans="1:8" x14ac:dyDescent="0.25">
      <c r="A1952" t="s">
        <v>186</v>
      </c>
      <c r="B1952" t="s">
        <v>186</v>
      </c>
      <c r="C1952" t="s">
        <v>187</v>
      </c>
      <c r="D1952">
        <v>1996</v>
      </c>
      <c r="E1952">
        <v>1940</v>
      </c>
      <c r="F1952">
        <v>9730</v>
      </c>
      <c r="G1952">
        <v>840</v>
      </c>
      <c r="H1952">
        <v>12520</v>
      </c>
    </row>
    <row r="1953" spans="1:8" x14ac:dyDescent="0.25">
      <c r="A1953" t="s">
        <v>186</v>
      </c>
      <c r="B1953" t="s">
        <v>186</v>
      </c>
      <c r="C1953" t="s">
        <v>187</v>
      </c>
      <c r="D1953">
        <v>1997</v>
      </c>
      <c r="E1953">
        <v>1940</v>
      </c>
      <c r="F1953">
        <v>9570</v>
      </c>
      <c r="G1953">
        <v>870</v>
      </c>
      <c r="H1953">
        <v>12390</v>
      </c>
    </row>
    <row r="1954" spans="1:8" x14ac:dyDescent="0.25">
      <c r="A1954" t="s">
        <v>186</v>
      </c>
      <c r="B1954" t="s">
        <v>186</v>
      </c>
      <c r="C1954" t="s">
        <v>187</v>
      </c>
      <c r="D1954">
        <v>1998</v>
      </c>
      <c r="E1954">
        <v>2790</v>
      </c>
      <c r="F1954">
        <v>12160</v>
      </c>
      <c r="G1954">
        <v>1020</v>
      </c>
      <c r="H1954">
        <v>15980</v>
      </c>
    </row>
    <row r="1955" spans="1:8" x14ac:dyDescent="0.25">
      <c r="A1955" t="s">
        <v>186</v>
      </c>
      <c r="B1955" t="s">
        <v>186</v>
      </c>
      <c r="C1955" t="s">
        <v>187</v>
      </c>
      <c r="D1955">
        <v>1999</v>
      </c>
      <c r="E1955">
        <v>1640</v>
      </c>
      <c r="F1955">
        <v>8700</v>
      </c>
      <c r="G1955">
        <v>830</v>
      </c>
      <c r="H1955">
        <v>11190</v>
      </c>
    </row>
    <row r="1956" spans="1:8" x14ac:dyDescent="0.25">
      <c r="A1956" t="s">
        <v>186</v>
      </c>
      <c r="B1956" t="s">
        <v>186</v>
      </c>
      <c r="C1956" t="s">
        <v>187</v>
      </c>
      <c r="D1956">
        <v>2000</v>
      </c>
      <c r="E1956">
        <v>1370</v>
      </c>
      <c r="F1956">
        <v>8520</v>
      </c>
      <c r="G1956">
        <v>780</v>
      </c>
      <c r="H1956">
        <v>10700</v>
      </c>
    </row>
    <row r="1957" spans="1:8" x14ac:dyDescent="0.25">
      <c r="A1957" t="s">
        <v>186</v>
      </c>
      <c r="B1957" t="s">
        <v>186</v>
      </c>
      <c r="C1957" t="s">
        <v>187</v>
      </c>
      <c r="D1957">
        <v>2001</v>
      </c>
      <c r="E1957">
        <v>2240</v>
      </c>
      <c r="F1957">
        <v>11490</v>
      </c>
      <c r="G1957">
        <v>890</v>
      </c>
      <c r="H1957">
        <v>14650</v>
      </c>
    </row>
    <row r="1958" spans="1:8" x14ac:dyDescent="0.25">
      <c r="A1958" t="s">
        <v>186</v>
      </c>
      <c r="B1958" t="s">
        <v>186</v>
      </c>
      <c r="C1958" t="s">
        <v>187</v>
      </c>
      <c r="D1958">
        <v>2002</v>
      </c>
      <c r="E1958">
        <v>2500</v>
      </c>
      <c r="F1958">
        <v>12690</v>
      </c>
      <c r="G1958">
        <v>970</v>
      </c>
      <c r="H1958">
        <v>16190</v>
      </c>
    </row>
    <row r="1959" spans="1:8" x14ac:dyDescent="0.25">
      <c r="A1959" t="s">
        <v>186</v>
      </c>
      <c r="B1959" t="s">
        <v>186</v>
      </c>
      <c r="C1959" t="s">
        <v>187</v>
      </c>
      <c r="D1959">
        <v>2003</v>
      </c>
      <c r="E1959">
        <v>9630</v>
      </c>
      <c r="F1959">
        <v>33590</v>
      </c>
      <c r="G1959">
        <v>1910</v>
      </c>
      <c r="H1959">
        <v>45170</v>
      </c>
    </row>
    <row r="1960" spans="1:8" x14ac:dyDescent="0.25">
      <c r="A1960" t="s">
        <v>186</v>
      </c>
      <c r="B1960" t="s">
        <v>186</v>
      </c>
      <c r="C1960" t="s">
        <v>187</v>
      </c>
      <c r="D1960">
        <v>2004</v>
      </c>
      <c r="E1960">
        <v>1990</v>
      </c>
      <c r="F1960">
        <v>11200</v>
      </c>
      <c r="G1960">
        <v>1030</v>
      </c>
      <c r="H1960">
        <v>14250</v>
      </c>
    </row>
    <row r="1961" spans="1:8" x14ac:dyDescent="0.25">
      <c r="A1961" t="s">
        <v>186</v>
      </c>
      <c r="B1961" t="s">
        <v>186</v>
      </c>
      <c r="C1961" t="s">
        <v>187</v>
      </c>
      <c r="D1961">
        <v>2005</v>
      </c>
      <c r="E1961">
        <v>4170</v>
      </c>
      <c r="F1961">
        <v>18350</v>
      </c>
      <c r="G1961">
        <v>1200</v>
      </c>
      <c r="H1961">
        <v>23740</v>
      </c>
    </row>
    <row r="1962" spans="1:8" x14ac:dyDescent="0.25">
      <c r="A1962" t="s">
        <v>186</v>
      </c>
      <c r="B1962" t="s">
        <v>186</v>
      </c>
      <c r="C1962" t="s">
        <v>187</v>
      </c>
      <c r="D1962">
        <v>2006</v>
      </c>
      <c r="E1962">
        <v>2280</v>
      </c>
      <c r="F1962">
        <v>13250</v>
      </c>
      <c r="G1962">
        <v>970</v>
      </c>
      <c r="H1962">
        <v>16530</v>
      </c>
    </row>
    <row r="1963" spans="1:8" x14ac:dyDescent="0.25">
      <c r="A1963" t="s">
        <v>186</v>
      </c>
      <c r="B1963" t="s">
        <v>186</v>
      </c>
      <c r="C1963" t="s">
        <v>187</v>
      </c>
      <c r="D1963">
        <v>2007</v>
      </c>
      <c r="E1963">
        <v>2150</v>
      </c>
      <c r="F1963">
        <v>12660</v>
      </c>
      <c r="G1963">
        <v>970</v>
      </c>
      <c r="H1963">
        <v>15790</v>
      </c>
    </row>
    <row r="1964" spans="1:8" x14ac:dyDescent="0.25">
      <c r="A1964" t="s">
        <v>186</v>
      </c>
      <c r="B1964" t="s">
        <v>186</v>
      </c>
      <c r="C1964" t="s">
        <v>187</v>
      </c>
      <c r="D1964">
        <v>2008</v>
      </c>
      <c r="E1964">
        <v>2790</v>
      </c>
      <c r="F1964">
        <v>14460</v>
      </c>
      <c r="G1964">
        <v>1090</v>
      </c>
      <c r="H1964">
        <v>18360</v>
      </c>
    </row>
    <row r="1965" spans="1:8" x14ac:dyDescent="0.25">
      <c r="A1965" t="s">
        <v>186</v>
      </c>
      <c r="B1965" t="s">
        <v>186</v>
      </c>
      <c r="C1965" t="s">
        <v>187</v>
      </c>
      <c r="D1965">
        <v>2009</v>
      </c>
      <c r="E1965">
        <v>3330</v>
      </c>
      <c r="F1965">
        <v>15920</v>
      </c>
      <c r="G1965">
        <v>1110</v>
      </c>
      <c r="H1965">
        <v>20400</v>
      </c>
    </row>
    <row r="1966" spans="1:8" x14ac:dyDescent="0.25">
      <c r="A1966" t="s">
        <v>186</v>
      </c>
      <c r="B1966" t="s">
        <v>186</v>
      </c>
      <c r="C1966" t="s">
        <v>187</v>
      </c>
      <c r="D1966">
        <v>2010</v>
      </c>
      <c r="E1966">
        <v>6280</v>
      </c>
      <c r="F1966">
        <v>24850</v>
      </c>
      <c r="G1966">
        <v>1510</v>
      </c>
      <c r="H1966">
        <v>32690</v>
      </c>
    </row>
    <row r="1967" spans="1:8" x14ac:dyDescent="0.25">
      <c r="A1967" t="s">
        <v>186</v>
      </c>
      <c r="B1967" t="s">
        <v>186</v>
      </c>
      <c r="C1967" t="s">
        <v>187</v>
      </c>
      <c r="D1967">
        <v>2011</v>
      </c>
      <c r="E1967">
        <v>2500</v>
      </c>
      <c r="F1967">
        <v>18940</v>
      </c>
      <c r="G1967">
        <v>980</v>
      </c>
      <c r="H1967">
        <v>22470</v>
      </c>
    </row>
    <row r="1968" spans="1:8" x14ac:dyDescent="0.25">
      <c r="A1968" t="s">
        <v>186</v>
      </c>
      <c r="B1968" t="s">
        <v>186</v>
      </c>
      <c r="C1968" t="s">
        <v>187</v>
      </c>
      <c r="D1968">
        <v>2012</v>
      </c>
      <c r="E1968">
        <v>3620</v>
      </c>
      <c r="F1968">
        <v>22350</v>
      </c>
      <c r="G1968">
        <v>1170</v>
      </c>
      <c r="H1968">
        <v>27210</v>
      </c>
    </row>
    <row r="1969" spans="1:8" x14ac:dyDescent="0.25">
      <c r="A1969" t="s">
        <v>186</v>
      </c>
      <c r="B1969" t="s">
        <v>186</v>
      </c>
      <c r="C1969" t="s">
        <v>187</v>
      </c>
      <c r="D1969">
        <v>2013</v>
      </c>
      <c r="E1969">
        <v>3210</v>
      </c>
      <c r="F1969">
        <v>20500</v>
      </c>
      <c r="G1969">
        <v>1150</v>
      </c>
      <c r="H1969">
        <v>24920</v>
      </c>
    </row>
    <row r="1970" spans="1:8" x14ac:dyDescent="0.25">
      <c r="A1970" t="s">
        <v>186</v>
      </c>
      <c r="B1970" t="s">
        <v>186</v>
      </c>
      <c r="C1970" t="s">
        <v>187</v>
      </c>
      <c r="D1970">
        <v>2014</v>
      </c>
      <c r="E1970">
        <v>5300</v>
      </c>
      <c r="F1970">
        <v>26640</v>
      </c>
      <c r="G1970">
        <v>1360</v>
      </c>
      <c r="H1970">
        <v>33370</v>
      </c>
    </row>
    <row r="1971" spans="1:8" x14ac:dyDescent="0.25">
      <c r="A1971" t="s">
        <v>186</v>
      </c>
      <c r="B1971" t="s">
        <v>186</v>
      </c>
      <c r="C1971" t="s">
        <v>187</v>
      </c>
      <c r="D1971">
        <v>2015</v>
      </c>
      <c r="E1971">
        <v>8090</v>
      </c>
      <c r="F1971">
        <v>34970</v>
      </c>
      <c r="G1971">
        <v>1760</v>
      </c>
      <c r="H1971">
        <v>44890</v>
      </c>
    </row>
    <row r="1972" spans="1:8" x14ac:dyDescent="0.25">
      <c r="A1972" t="s">
        <v>186</v>
      </c>
      <c r="B1972" t="s">
        <v>186</v>
      </c>
      <c r="C1972" t="s">
        <v>187</v>
      </c>
      <c r="D1972">
        <v>2016</v>
      </c>
      <c r="E1972">
        <v>5619.99999999999</v>
      </c>
      <c r="F1972">
        <v>28170</v>
      </c>
      <c r="G1972">
        <v>1420</v>
      </c>
      <c r="H1972">
        <v>35280</v>
      </c>
    </row>
    <row r="1973" spans="1:8" x14ac:dyDescent="0.25">
      <c r="A1973" t="s">
        <v>188</v>
      </c>
      <c r="B1973" t="s">
        <v>188</v>
      </c>
      <c r="C1973" t="s">
        <v>189</v>
      </c>
      <c r="D1973">
        <v>1990</v>
      </c>
      <c r="E1973">
        <v>3070</v>
      </c>
      <c r="F1973">
        <v>1130</v>
      </c>
      <c r="G1973">
        <v>970</v>
      </c>
      <c r="H1973">
        <v>5270</v>
      </c>
    </row>
    <row r="1974" spans="1:8" x14ac:dyDescent="0.25">
      <c r="A1974" t="s">
        <v>188</v>
      </c>
      <c r="B1974" t="s">
        <v>188</v>
      </c>
      <c r="C1974" t="s">
        <v>189</v>
      </c>
      <c r="D1974">
        <v>1991</v>
      </c>
      <c r="E1974">
        <v>3250</v>
      </c>
      <c r="F1974">
        <v>1150</v>
      </c>
      <c r="G1974">
        <v>1040</v>
      </c>
      <c r="H1974">
        <v>5540</v>
      </c>
    </row>
    <row r="1975" spans="1:8" x14ac:dyDescent="0.25">
      <c r="A1975" t="s">
        <v>188</v>
      </c>
      <c r="B1975" t="s">
        <v>188</v>
      </c>
      <c r="C1975" t="s">
        <v>189</v>
      </c>
      <c r="D1975">
        <v>1992</v>
      </c>
      <c r="E1975">
        <v>3620</v>
      </c>
      <c r="F1975">
        <v>930</v>
      </c>
      <c r="G1975">
        <v>1190</v>
      </c>
      <c r="H1975">
        <v>5740</v>
      </c>
    </row>
    <row r="1976" spans="1:8" x14ac:dyDescent="0.25">
      <c r="A1976" t="s">
        <v>188</v>
      </c>
      <c r="B1976" t="s">
        <v>188</v>
      </c>
      <c r="C1976" t="s">
        <v>189</v>
      </c>
      <c r="D1976">
        <v>1993</v>
      </c>
      <c r="E1976">
        <v>3510</v>
      </c>
      <c r="F1976">
        <v>880</v>
      </c>
      <c r="G1976">
        <v>1150</v>
      </c>
      <c r="H1976">
        <v>5550</v>
      </c>
    </row>
    <row r="1977" spans="1:8" x14ac:dyDescent="0.25">
      <c r="A1977" t="s">
        <v>188</v>
      </c>
      <c r="B1977" t="s">
        <v>188</v>
      </c>
      <c r="C1977" t="s">
        <v>189</v>
      </c>
      <c r="D1977">
        <v>1994</v>
      </c>
      <c r="E1977">
        <v>3510</v>
      </c>
      <c r="F1977">
        <v>240</v>
      </c>
      <c r="G1977">
        <v>1150</v>
      </c>
      <c r="H1977">
        <v>4910</v>
      </c>
    </row>
    <row r="1978" spans="1:8" x14ac:dyDescent="0.25">
      <c r="A1978" t="s">
        <v>188</v>
      </c>
      <c r="B1978" t="s">
        <v>188</v>
      </c>
      <c r="C1978" t="s">
        <v>189</v>
      </c>
      <c r="D1978">
        <v>1995</v>
      </c>
      <c r="E1978">
        <v>3560</v>
      </c>
      <c r="F1978">
        <v>1040</v>
      </c>
      <c r="G1978">
        <v>1180</v>
      </c>
      <c r="H1978">
        <v>5890</v>
      </c>
    </row>
    <row r="1979" spans="1:8" x14ac:dyDescent="0.25">
      <c r="A1979" t="s">
        <v>188</v>
      </c>
      <c r="B1979" t="s">
        <v>188</v>
      </c>
      <c r="C1979" t="s">
        <v>189</v>
      </c>
      <c r="D1979">
        <v>1996</v>
      </c>
      <c r="E1979">
        <v>3610</v>
      </c>
      <c r="F1979">
        <v>1240</v>
      </c>
      <c r="G1979">
        <v>1250</v>
      </c>
      <c r="H1979">
        <v>6210</v>
      </c>
    </row>
    <row r="1980" spans="1:8" x14ac:dyDescent="0.25">
      <c r="A1980" t="s">
        <v>188</v>
      </c>
      <c r="B1980" t="s">
        <v>188</v>
      </c>
      <c r="C1980" t="s">
        <v>189</v>
      </c>
      <c r="D1980">
        <v>1997</v>
      </c>
      <c r="E1980">
        <v>3770</v>
      </c>
      <c r="F1980">
        <v>1340</v>
      </c>
      <c r="G1980">
        <v>1310</v>
      </c>
      <c r="H1980">
        <v>6520</v>
      </c>
    </row>
    <row r="1981" spans="1:8" x14ac:dyDescent="0.25">
      <c r="A1981" t="s">
        <v>188</v>
      </c>
      <c r="B1981" t="s">
        <v>188</v>
      </c>
      <c r="C1981" t="s">
        <v>189</v>
      </c>
      <c r="D1981">
        <v>1998</v>
      </c>
      <c r="E1981">
        <v>3800</v>
      </c>
      <c r="F1981">
        <v>1440</v>
      </c>
      <c r="G1981">
        <v>1350</v>
      </c>
      <c r="H1981">
        <v>6700</v>
      </c>
    </row>
    <row r="1982" spans="1:8" x14ac:dyDescent="0.25">
      <c r="A1982" t="s">
        <v>188</v>
      </c>
      <c r="B1982" t="s">
        <v>188</v>
      </c>
      <c r="C1982" t="s">
        <v>189</v>
      </c>
      <c r="D1982">
        <v>1999</v>
      </c>
      <c r="E1982">
        <v>3850</v>
      </c>
      <c r="F1982">
        <v>1540</v>
      </c>
      <c r="G1982">
        <v>1340</v>
      </c>
      <c r="H1982">
        <v>6880</v>
      </c>
    </row>
    <row r="1983" spans="1:8" x14ac:dyDescent="0.25">
      <c r="A1983" t="s">
        <v>188</v>
      </c>
      <c r="B1983" t="s">
        <v>188</v>
      </c>
      <c r="C1983" t="s">
        <v>189</v>
      </c>
      <c r="D1983">
        <v>2000</v>
      </c>
      <c r="E1983">
        <v>4090</v>
      </c>
      <c r="F1983">
        <v>1540</v>
      </c>
      <c r="G1983">
        <v>1500</v>
      </c>
      <c r="H1983">
        <v>7260</v>
      </c>
    </row>
    <row r="1984" spans="1:8" x14ac:dyDescent="0.25">
      <c r="A1984" t="s">
        <v>188</v>
      </c>
      <c r="B1984" t="s">
        <v>188</v>
      </c>
      <c r="C1984" t="s">
        <v>189</v>
      </c>
      <c r="D1984">
        <v>2001</v>
      </c>
      <c r="E1984">
        <v>4130</v>
      </c>
      <c r="F1984">
        <v>1840</v>
      </c>
      <c r="G1984">
        <v>1510</v>
      </c>
      <c r="H1984">
        <v>7610</v>
      </c>
    </row>
    <row r="1985" spans="1:8" x14ac:dyDescent="0.25">
      <c r="A1985" t="s">
        <v>188</v>
      </c>
      <c r="B1985" t="s">
        <v>188</v>
      </c>
      <c r="C1985" t="s">
        <v>189</v>
      </c>
      <c r="D1985">
        <v>2002</v>
      </c>
      <c r="E1985">
        <v>4170</v>
      </c>
      <c r="F1985">
        <v>1870</v>
      </c>
      <c r="G1985">
        <v>1460</v>
      </c>
      <c r="H1985">
        <v>7660</v>
      </c>
    </row>
    <row r="1986" spans="1:8" x14ac:dyDescent="0.25">
      <c r="A1986" t="s">
        <v>188</v>
      </c>
      <c r="B1986" t="s">
        <v>188</v>
      </c>
      <c r="C1986" t="s">
        <v>189</v>
      </c>
      <c r="D1986">
        <v>2003</v>
      </c>
      <c r="E1986">
        <v>4210</v>
      </c>
      <c r="F1986">
        <v>1870</v>
      </c>
      <c r="G1986">
        <v>1470</v>
      </c>
      <c r="H1986">
        <v>7720</v>
      </c>
    </row>
    <row r="1987" spans="1:8" x14ac:dyDescent="0.25">
      <c r="A1987" t="s">
        <v>188</v>
      </c>
      <c r="B1987" t="s">
        <v>188</v>
      </c>
      <c r="C1987" t="s">
        <v>189</v>
      </c>
      <c r="D1987">
        <v>2004</v>
      </c>
      <c r="E1987">
        <v>4230</v>
      </c>
      <c r="F1987">
        <v>2170</v>
      </c>
      <c r="G1987">
        <v>1470</v>
      </c>
      <c r="H1987">
        <v>8030</v>
      </c>
    </row>
    <row r="1988" spans="1:8" x14ac:dyDescent="0.25">
      <c r="A1988" t="s">
        <v>188</v>
      </c>
      <c r="B1988" t="s">
        <v>188</v>
      </c>
      <c r="C1988" t="s">
        <v>189</v>
      </c>
      <c r="D1988">
        <v>2005</v>
      </c>
      <c r="E1988">
        <v>4260</v>
      </c>
      <c r="F1988">
        <v>2370</v>
      </c>
      <c r="G1988">
        <v>1480</v>
      </c>
      <c r="H1988">
        <v>8290</v>
      </c>
    </row>
    <row r="1989" spans="1:8" x14ac:dyDescent="0.25">
      <c r="A1989" t="s">
        <v>188</v>
      </c>
      <c r="B1989" t="s">
        <v>188</v>
      </c>
      <c r="C1989" t="s">
        <v>189</v>
      </c>
      <c r="D1989">
        <v>2006</v>
      </c>
      <c r="E1989">
        <v>4270</v>
      </c>
      <c r="F1989">
        <v>2380</v>
      </c>
      <c r="G1989">
        <v>1480</v>
      </c>
      <c r="H1989">
        <v>8320</v>
      </c>
    </row>
    <row r="1990" spans="1:8" x14ac:dyDescent="0.25">
      <c r="A1990" t="s">
        <v>188</v>
      </c>
      <c r="B1990" t="s">
        <v>188</v>
      </c>
      <c r="C1990" t="s">
        <v>189</v>
      </c>
      <c r="D1990">
        <v>2007</v>
      </c>
      <c r="E1990">
        <v>4320</v>
      </c>
      <c r="F1990">
        <v>2480</v>
      </c>
      <c r="G1990">
        <v>1500</v>
      </c>
      <c r="H1990">
        <v>8500</v>
      </c>
    </row>
    <row r="1991" spans="1:8" x14ac:dyDescent="0.25">
      <c r="A1991" t="s">
        <v>188</v>
      </c>
      <c r="B1991" t="s">
        <v>188</v>
      </c>
      <c r="C1991" t="s">
        <v>189</v>
      </c>
      <c r="D1991">
        <v>2008</v>
      </c>
      <c r="E1991">
        <v>4330</v>
      </c>
      <c r="F1991">
        <v>2480</v>
      </c>
      <c r="G1991">
        <v>1510</v>
      </c>
      <c r="H1991">
        <v>8540</v>
      </c>
    </row>
    <row r="1992" spans="1:8" x14ac:dyDescent="0.25">
      <c r="A1992" t="s">
        <v>188</v>
      </c>
      <c r="B1992" t="s">
        <v>188</v>
      </c>
      <c r="C1992" t="s">
        <v>189</v>
      </c>
      <c r="D1992">
        <v>2009</v>
      </c>
      <c r="E1992">
        <v>4380</v>
      </c>
      <c r="F1992">
        <v>2580</v>
      </c>
      <c r="G1992">
        <v>1530</v>
      </c>
      <c r="H1992">
        <v>8720</v>
      </c>
    </row>
    <row r="1993" spans="1:8" x14ac:dyDescent="0.25">
      <c r="A1993" t="s">
        <v>188</v>
      </c>
      <c r="B1993" t="s">
        <v>188</v>
      </c>
      <c r="C1993" t="s">
        <v>189</v>
      </c>
      <c r="D1993">
        <v>2010</v>
      </c>
      <c r="E1993">
        <v>4420</v>
      </c>
      <c r="F1993">
        <v>2380</v>
      </c>
      <c r="G1993">
        <v>1540</v>
      </c>
      <c r="H1993">
        <v>8590</v>
      </c>
    </row>
    <row r="1994" spans="1:8" x14ac:dyDescent="0.25">
      <c r="A1994" t="s">
        <v>188</v>
      </c>
      <c r="B1994" t="s">
        <v>188</v>
      </c>
      <c r="C1994" t="s">
        <v>189</v>
      </c>
      <c r="D1994">
        <v>2011</v>
      </c>
      <c r="E1994">
        <v>4460</v>
      </c>
      <c r="F1994">
        <v>2460</v>
      </c>
      <c r="G1994">
        <v>1550</v>
      </c>
      <c r="H1994">
        <v>8730</v>
      </c>
    </row>
    <row r="1995" spans="1:8" x14ac:dyDescent="0.25">
      <c r="A1995" t="s">
        <v>188</v>
      </c>
      <c r="B1995" t="s">
        <v>188</v>
      </c>
      <c r="C1995" t="s">
        <v>189</v>
      </c>
      <c r="D1995">
        <v>2012</v>
      </c>
      <c r="E1995">
        <v>4500</v>
      </c>
      <c r="F1995">
        <v>2360</v>
      </c>
      <c r="G1995">
        <v>1540</v>
      </c>
      <c r="H1995">
        <v>8760</v>
      </c>
    </row>
    <row r="1996" spans="1:8" x14ac:dyDescent="0.25">
      <c r="A1996" t="s">
        <v>188</v>
      </c>
      <c r="B1996" t="s">
        <v>188</v>
      </c>
      <c r="C1996" t="s">
        <v>189</v>
      </c>
      <c r="D1996">
        <v>2013</v>
      </c>
      <c r="E1996">
        <v>4530</v>
      </c>
      <c r="F1996">
        <v>2360</v>
      </c>
      <c r="G1996">
        <v>1560</v>
      </c>
      <c r="H1996">
        <v>8930</v>
      </c>
    </row>
    <row r="1997" spans="1:8" x14ac:dyDescent="0.25">
      <c r="A1997" t="s">
        <v>188</v>
      </c>
      <c r="B1997" t="s">
        <v>188</v>
      </c>
      <c r="C1997" t="s">
        <v>189</v>
      </c>
      <c r="D1997">
        <v>2014</v>
      </c>
      <c r="E1997">
        <v>4550</v>
      </c>
      <c r="F1997">
        <v>3060</v>
      </c>
      <c r="G1997">
        <v>1570</v>
      </c>
      <c r="H1997">
        <v>9470</v>
      </c>
    </row>
    <row r="1998" spans="1:8" x14ac:dyDescent="0.25">
      <c r="A1998" t="s">
        <v>188</v>
      </c>
      <c r="B1998" t="s">
        <v>188</v>
      </c>
      <c r="C1998" t="s">
        <v>189</v>
      </c>
      <c r="D1998">
        <v>2015</v>
      </c>
      <c r="E1998">
        <v>4590</v>
      </c>
      <c r="F1998">
        <v>3560</v>
      </c>
      <c r="G1998">
        <v>1580</v>
      </c>
      <c r="H1998">
        <v>10030</v>
      </c>
    </row>
    <row r="1999" spans="1:8" x14ac:dyDescent="0.25">
      <c r="A1999" t="s">
        <v>188</v>
      </c>
      <c r="B1999" t="s">
        <v>188</v>
      </c>
      <c r="C1999" t="s">
        <v>189</v>
      </c>
      <c r="D1999">
        <v>2016</v>
      </c>
      <c r="E1999">
        <v>4670</v>
      </c>
      <c r="F1999">
        <v>3560</v>
      </c>
      <c r="G1999">
        <v>1600</v>
      </c>
      <c r="H1999">
        <v>10140</v>
      </c>
    </row>
    <row r="2000" spans="1:8" x14ac:dyDescent="0.25">
      <c r="A2000" t="s">
        <v>190</v>
      </c>
      <c r="B2000" t="s">
        <v>190</v>
      </c>
      <c r="C2000" t="s">
        <v>191</v>
      </c>
      <c r="D2000">
        <v>1990</v>
      </c>
      <c r="E2000">
        <v>8450</v>
      </c>
      <c r="F2000">
        <v>42710</v>
      </c>
      <c r="G2000">
        <v>2210</v>
      </c>
      <c r="H2000">
        <v>53500</v>
      </c>
    </row>
    <row r="2001" spans="1:8" x14ac:dyDescent="0.25">
      <c r="A2001" t="s">
        <v>190</v>
      </c>
      <c r="B2001" t="s">
        <v>190</v>
      </c>
      <c r="C2001" t="s">
        <v>191</v>
      </c>
      <c r="D2001">
        <v>1991</v>
      </c>
      <c r="E2001">
        <v>8520</v>
      </c>
      <c r="F2001">
        <v>42730</v>
      </c>
      <c r="G2001">
        <v>2280</v>
      </c>
      <c r="H2001">
        <v>53640</v>
      </c>
    </row>
    <row r="2002" spans="1:8" x14ac:dyDescent="0.25">
      <c r="A2002" t="s">
        <v>190</v>
      </c>
      <c r="B2002" t="s">
        <v>190</v>
      </c>
      <c r="C2002" t="s">
        <v>191</v>
      </c>
      <c r="D2002">
        <v>1992</v>
      </c>
      <c r="E2002">
        <v>8560</v>
      </c>
      <c r="F2002">
        <v>43010</v>
      </c>
      <c r="G2002">
        <v>2270</v>
      </c>
      <c r="H2002">
        <v>53980</v>
      </c>
    </row>
    <row r="2003" spans="1:8" x14ac:dyDescent="0.25">
      <c r="A2003" t="s">
        <v>190</v>
      </c>
      <c r="B2003" t="s">
        <v>190</v>
      </c>
      <c r="C2003" t="s">
        <v>191</v>
      </c>
      <c r="D2003">
        <v>1993</v>
      </c>
      <c r="E2003">
        <v>8250</v>
      </c>
      <c r="F2003">
        <v>43240</v>
      </c>
      <c r="G2003">
        <v>2240</v>
      </c>
      <c r="H2003">
        <v>53860</v>
      </c>
    </row>
    <row r="2004" spans="1:8" x14ac:dyDescent="0.25">
      <c r="A2004" t="s">
        <v>190</v>
      </c>
      <c r="B2004" t="s">
        <v>190</v>
      </c>
      <c r="C2004" t="s">
        <v>191</v>
      </c>
      <c r="D2004">
        <v>1994</v>
      </c>
      <c r="E2004">
        <v>8650</v>
      </c>
      <c r="F2004">
        <v>43500</v>
      </c>
      <c r="G2004">
        <v>2190</v>
      </c>
      <c r="H2004">
        <v>54470</v>
      </c>
    </row>
    <row r="2005" spans="1:8" x14ac:dyDescent="0.25">
      <c r="A2005" t="s">
        <v>190</v>
      </c>
      <c r="B2005" t="s">
        <v>190</v>
      </c>
      <c r="C2005" t="s">
        <v>191</v>
      </c>
      <c r="D2005">
        <v>1995</v>
      </c>
      <c r="E2005">
        <v>8500</v>
      </c>
      <c r="F2005">
        <v>44140</v>
      </c>
      <c r="G2005">
        <v>2500</v>
      </c>
      <c r="H2005">
        <v>55290</v>
      </c>
    </row>
    <row r="2006" spans="1:8" x14ac:dyDescent="0.25">
      <c r="A2006" t="s">
        <v>190</v>
      </c>
      <c r="B2006" t="s">
        <v>190</v>
      </c>
      <c r="C2006" t="s">
        <v>191</v>
      </c>
      <c r="D2006">
        <v>1996</v>
      </c>
      <c r="E2006">
        <v>7510</v>
      </c>
      <c r="F2006">
        <v>44240</v>
      </c>
      <c r="G2006">
        <v>2130</v>
      </c>
      <c r="H2006">
        <v>54030</v>
      </c>
    </row>
    <row r="2007" spans="1:8" x14ac:dyDescent="0.25">
      <c r="A2007" t="s">
        <v>190</v>
      </c>
      <c r="B2007" t="s">
        <v>190</v>
      </c>
      <c r="C2007" t="s">
        <v>191</v>
      </c>
      <c r="D2007">
        <v>1997</v>
      </c>
      <c r="E2007">
        <v>7360</v>
      </c>
      <c r="F2007">
        <v>44380</v>
      </c>
      <c r="G2007">
        <v>2400</v>
      </c>
      <c r="H2007">
        <v>54360</v>
      </c>
    </row>
    <row r="2008" spans="1:8" x14ac:dyDescent="0.25">
      <c r="A2008" t="s">
        <v>190</v>
      </c>
      <c r="B2008" t="s">
        <v>190</v>
      </c>
      <c r="C2008" t="s">
        <v>191</v>
      </c>
      <c r="D2008">
        <v>1998</v>
      </c>
      <c r="E2008">
        <v>7110</v>
      </c>
      <c r="F2008">
        <v>45010</v>
      </c>
      <c r="G2008">
        <v>2510</v>
      </c>
      <c r="H2008">
        <v>54850</v>
      </c>
    </row>
    <row r="2009" spans="1:8" x14ac:dyDescent="0.25">
      <c r="A2009" t="s">
        <v>190</v>
      </c>
      <c r="B2009" t="s">
        <v>190</v>
      </c>
      <c r="C2009" t="s">
        <v>191</v>
      </c>
      <c r="D2009">
        <v>1999</v>
      </c>
      <c r="E2009">
        <v>6100</v>
      </c>
      <c r="F2009">
        <v>45050</v>
      </c>
      <c r="G2009">
        <v>2390</v>
      </c>
      <c r="H2009">
        <v>53800</v>
      </c>
    </row>
    <row r="2010" spans="1:8" x14ac:dyDescent="0.25">
      <c r="A2010" t="s">
        <v>190</v>
      </c>
      <c r="B2010" t="s">
        <v>190</v>
      </c>
      <c r="C2010" t="s">
        <v>191</v>
      </c>
      <c r="D2010">
        <v>2000</v>
      </c>
      <c r="E2010">
        <v>5990</v>
      </c>
      <c r="F2010">
        <v>45280</v>
      </c>
      <c r="G2010">
        <v>2660</v>
      </c>
      <c r="H2010">
        <v>54230</v>
      </c>
    </row>
    <row r="2011" spans="1:8" x14ac:dyDescent="0.25">
      <c r="A2011" t="s">
        <v>190</v>
      </c>
      <c r="B2011" t="s">
        <v>190</v>
      </c>
      <c r="C2011" t="s">
        <v>191</v>
      </c>
      <c r="D2011">
        <v>2001</v>
      </c>
      <c r="E2011">
        <v>5760</v>
      </c>
      <c r="F2011">
        <v>34460</v>
      </c>
      <c r="G2011">
        <v>2420</v>
      </c>
      <c r="H2011">
        <v>42929.999999999993</v>
      </c>
    </row>
    <row r="2012" spans="1:8" x14ac:dyDescent="0.25">
      <c r="A2012" t="s">
        <v>190</v>
      </c>
      <c r="B2012" t="s">
        <v>190</v>
      </c>
      <c r="C2012" t="s">
        <v>191</v>
      </c>
      <c r="D2012">
        <v>2002</v>
      </c>
      <c r="E2012">
        <v>6250</v>
      </c>
      <c r="F2012">
        <v>34710</v>
      </c>
      <c r="G2012">
        <v>2130</v>
      </c>
      <c r="H2012">
        <v>43410</v>
      </c>
    </row>
    <row r="2013" spans="1:8" x14ac:dyDescent="0.25">
      <c r="A2013" t="s">
        <v>190</v>
      </c>
      <c r="B2013" t="s">
        <v>190</v>
      </c>
      <c r="C2013" t="s">
        <v>191</v>
      </c>
      <c r="D2013">
        <v>2003</v>
      </c>
      <c r="E2013">
        <v>9720</v>
      </c>
      <c r="F2013">
        <v>35330</v>
      </c>
      <c r="G2013">
        <v>3510</v>
      </c>
      <c r="H2013">
        <v>48910</v>
      </c>
    </row>
    <row r="2014" spans="1:8" x14ac:dyDescent="0.25">
      <c r="A2014" t="s">
        <v>190</v>
      </c>
      <c r="B2014" t="s">
        <v>190</v>
      </c>
      <c r="C2014" t="s">
        <v>191</v>
      </c>
      <c r="D2014">
        <v>2004</v>
      </c>
      <c r="E2014">
        <v>6830</v>
      </c>
      <c r="F2014">
        <v>36170</v>
      </c>
      <c r="G2014">
        <v>2530</v>
      </c>
      <c r="H2014">
        <v>45890</v>
      </c>
    </row>
    <row r="2015" spans="1:8" x14ac:dyDescent="0.25">
      <c r="A2015" t="s">
        <v>190</v>
      </c>
      <c r="B2015" t="s">
        <v>190</v>
      </c>
      <c r="C2015" t="s">
        <v>191</v>
      </c>
      <c r="D2015">
        <v>2005</v>
      </c>
      <c r="E2015">
        <v>9169.9999999999891</v>
      </c>
      <c r="F2015">
        <v>36370</v>
      </c>
      <c r="G2015">
        <v>3470</v>
      </c>
      <c r="H2015">
        <v>49380</v>
      </c>
    </row>
    <row r="2016" spans="1:8" x14ac:dyDescent="0.25">
      <c r="A2016" t="s">
        <v>190</v>
      </c>
      <c r="B2016" t="s">
        <v>190</v>
      </c>
      <c r="C2016" t="s">
        <v>191</v>
      </c>
      <c r="D2016">
        <v>2006</v>
      </c>
      <c r="E2016">
        <v>7500</v>
      </c>
      <c r="F2016">
        <v>34950</v>
      </c>
      <c r="G2016">
        <v>2930</v>
      </c>
      <c r="H2016">
        <v>45780</v>
      </c>
    </row>
    <row r="2017" spans="1:8" x14ac:dyDescent="0.25">
      <c r="A2017" t="s">
        <v>190</v>
      </c>
      <c r="B2017" t="s">
        <v>190</v>
      </c>
      <c r="C2017" t="s">
        <v>191</v>
      </c>
      <c r="D2017">
        <v>2007</v>
      </c>
      <c r="E2017">
        <v>7549.99999999999</v>
      </c>
      <c r="F2017">
        <v>36780</v>
      </c>
      <c r="G2017">
        <v>2879.99999999999</v>
      </c>
      <c r="H2017">
        <v>47690</v>
      </c>
    </row>
    <row r="2018" spans="1:8" x14ac:dyDescent="0.25">
      <c r="A2018" t="s">
        <v>190</v>
      </c>
      <c r="B2018" t="s">
        <v>190</v>
      </c>
      <c r="C2018" t="s">
        <v>191</v>
      </c>
      <c r="D2018">
        <v>2008</v>
      </c>
      <c r="E2018">
        <v>7749.99999999999</v>
      </c>
      <c r="F2018">
        <v>36580</v>
      </c>
      <c r="G2018">
        <v>2690</v>
      </c>
      <c r="H2018">
        <v>47570</v>
      </c>
    </row>
    <row r="2019" spans="1:8" x14ac:dyDescent="0.25">
      <c r="A2019" t="s">
        <v>190</v>
      </c>
      <c r="B2019" t="s">
        <v>190</v>
      </c>
      <c r="C2019" t="s">
        <v>191</v>
      </c>
      <c r="D2019">
        <v>2009</v>
      </c>
      <c r="E2019">
        <v>8220</v>
      </c>
      <c r="F2019">
        <v>36080</v>
      </c>
      <c r="G2019">
        <v>2900</v>
      </c>
      <c r="H2019">
        <v>47780</v>
      </c>
    </row>
    <row r="2020" spans="1:8" x14ac:dyDescent="0.25">
      <c r="A2020" t="s">
        <v>190</v>
      </c>
      <c r="B2020" t="s">
        <v>190</v>
      </c>
      <c r="C2020" t="s">
        <v>191</v>
      </c>
      <c r="D2020">
        <v>2010</v>
      </c>
      <c r="E2020">
        <v>8030</v>
      </c>
      <c r="F2020">
        <v>36100</v>
      </c>
      <c r="G2020">
        <v>2790</v>
      </c>
      <c r="H2020">
        <v>47530</v>
      </c>
    </row>
    <row r="2021" spans="1:8" x14ac:dyDescent="0.25">
      <c r="A2021" t="s">
        <v>190</v>
      </c>
      <c r="B2021" t="s">
        <v>190</v>
      </c>
      <c r="C2021" t="s">
        <v>191</v>
      </c>
      <c r="D2021">
        <v>2011</v>
      </c>
      <c r="E2021">
        <v>9440</v>
      </c>
      <c r="F2021">
        <v>36800</v>
      </c>
      <c r="G2021">
        <v>3510</v>
      </c>
      <c r="H2021">
        <v>50570</v>
      </c>
    </row>
    <row r="2022" spans="1:8" x14ac:dyDescent="0.25">
      <c r="A2022" t="s">
        <v>190</v>
      </c>
      <c r="B2022" t="s">
        <v>190</v>
      </c>
      <c r="C2022" t="s">
        <v>191</v>
      </c>
      <c r="D2022">
        <v>2012</v>
      </c>
      <c r="E2022">
        <v>7790</v>
      </c>
      <c r="F2022">
        <v>37040</v>
      </c>
      <c r="G2022">
        <v>2840</v>
      </c>
      <c r="H2022">
        <v>48580</v>
      </c>
    </row>
    <row r="2023" spans="1:8" x14ac:dyDescent="0.25">
      <c r="A2023" t="s">
        <v>190</v>
      </c>
      <c r="B2023" t="s">
        <v>190</v>
      </c>
      <c r="C2023" t="s">
        <v>191</v>
      </c>
      <c r="D2023">
        <v>2013</v>
      </c>
      <c r="E2023">
        <v>8790</v>
      </c>
      <c r="F2023">
        <v>37130</v>
      </c>
      <c r="G2023">
        <v>3310</v>
      </c>
      <c r="H2023">
        <v>50230</v>
      </c>
    </row>
    <row r="2024" spans="1:8" x14ac:dyDescent="0.25">
      <c r="A2024" t="s">
        <v>190</v>
      </c>
      <c r="B2024" t="s">
        <v>190</v>
      </c>
      <c r="C2024" t="s">
        <v>191</v>
      </c>
      <c r="D2024">
        <v>2014</v>
      </c>
      <c r="E2024">
        <v>9300</v>
      </c>
      <c r="F2024">
        <v>36930</v>
      </c>
      <c r="G2024">
        <v>3380</v>
      </c>
      <c r="H2024">
        <v>50720</v>
      </c>
    </row>
    <row r="2025" spans="1:8" x14ac:dyDescent="0.25">
      <c r="A2025" t="s">
        <v>190</v>
      </c>
      <c r="B2025" t="s">
        <v>190</v>
      </c>
      <c r="C2025" t="s">
        <v>191</v>
      </c>
      <c r="D2025">
        <v>2015</v>
      </c>
      <c r="E2025">
        <v>8510</v>
      </c>
      <c r="F2025">
        <v>37829.999999999993</v>
      </c>
      <c r="G2025">
        <v>3090</v>
      </c>
      <c r="H2025">
        <v>50609.999999999993</v>
      </c>
    </row>
    <row r="2026" spans="1:8" x14ac:dyDescent="0.25">
      <c r="A2026" t="s">
        <v>190</v>
      </c>
      <c r="B2026" t="s">
        <v>190</v>
      </c>
      <c r="C2026" t="s">
        <v>191</v>
      </c>
      <c r="D2026">
        <v>2016</v>
      </c>
      <c r="E2026">
        <v>9290</v>
      </c>
      <c r="F2026">
        <v>37729.999999999993</v>
      </c>
      <c r="G2026">
        <v>3480</v>
      </c>
      <c r="H2026">
        <v>51769.999999999993</v>
      </c>
    </row>
    <row r="2027" spans="1:8" x14ac:dyDescent="0.25">
      <c r="A2027" t="s">
        <v>192</v>
      </c>
      <c r="B2027" t="s">
        <v>193</v>
      </c>
      <c r="C2027" t="s">
        <v>194</v>
      </c>
      <c r="D2027">
        <v>1990</v>
      </c>
      <c r="E2027">
        <v>11760</v>
      </c>
      <c r="F2027">
        <v>69060</v>
      </c>
      <c r="G2027">
        <v>9560</v>
      </c>
      <c r="H2027">
        <v>91280</v>
      </c>
    </row>
    <row r="2028" spans="1:8" x14ac:dyDescent="0.25">
      <c r="A2028" t="s">
        <v>192</v>
      </c>
      <c r="B2028" t="s">
        <v>193</v>
      </c>
      <c r="C2028" t="s">
        <v>194</v>
      </c>
      <c r="D2028">
        <v>1991</v>
      </c>
      <c r="E2028">
        <v>11710</v>
      </c>
      <c r="F2028">
        <v>66210</v>
      </c>
      <c r="G2028">
        <v>7510</v>
      </c>
      <c r="H2028">
        <v>86180</v>
      </c>
    </row>
    <row r="2029" spans="1:8" x14ac:dyDescent="0.25">
      <c r="A2029" t="s">
        <v>192</v>
      </c>
      <c r="B2029" t="s">
        <v>193</v>
      </c>
      <c r="C2029" t="s">
        <v>194</v>
      </c>
      <c r="D2029">
        <v>1992</v>
      </c>
      <c r="E2029">
        <v>10510</v>
      </c>
      <c r="F2029">
        <v>59670</v>
      </c>
      <c r="G2029">
        <v>5430</v>
      </c>
      <c r="H2029">
        <v>76250</v>
      </c>
    </row>
    <row r="2030" spans="1:8" x14ac:dyDescent="0.25">
      <c r="A2030" t="s">
        <v>192</v>
      </c>
      <c r="B2030" t="s">
        <v>193</v>
      </c>
      <c r="C2030" t="s">
        <v>194</v>
      </c>
      <c r="D2030">
        <v>1993</v>
      </c>
      <c r="E2030">
        <v>9990</v>
      </c>
      <c r="F2030">
        <v>59930</v>
      </c>
      <c r="G2030">
        <v>6090</v>
      </c>
      <c r="H2030">
        <v>76670</v>
      </c>
    </row>
    <row r="2031" spans="1:8" x14ac:dyDescent="0.25">
      <c r="A2031" t="s">
        <v>192</v>
      </c>
      <c r="B2031" t="s">
        <v>193</v>
      </c>
      <c r="C2031" t="s">
        <v>194</v>
      </c>
      <c r="D2031">
        <v>1994</v>
      </c>
      <c r="E2031">
        <v>9450</v>
      </c>
      <c r="F2031">
        <v>59390</v>
      </c>
      <c r="G2031">
        <v>6860</v>
      </c>
      <c r="H2031">
        <v>76590</v>
      </c>
    </row>
    <row r="2032" spans="1:8" x14ac:dyDescent="0.25">
      <c r="A2032" t="s">
        <v>192</v>
      </c>
      <c r="B2032" t="s">
        <v>193</v>
      </c>
      <c r="C2032" t="s">
        <v>194</v>
      </c>
      <c r="D2032">
        <v>1995</v>
      </c>
      <c r="E2032">
        <v>8850</v>
      </c>
      <c r="F2032">
        <v>58900</v>
      </c>
      <c r="G2032">
        <v>6090</v>
      </c>
      <c r="H2032">
        <v>74650</v>
      </c>
    </row>
    <row r="2033" spans="1:8" x14ac:dyDescent="0.25">
      <c r="A2033" t="s">
        <v>192</v>
      </c>
      <c r="B2033" t="s">
        <v>193</v>
      </c>
      <c r="C2033" t="s">
        <v>194</v>
      </c>
      <c r="D2033">
        <v>1996</v>
      </c>
      <c r="E2033">
        <v>9040</v>
      </c>
      <c r="F2033">
        <v>59970</v>
      </c>
      <c r="G2033">
        <v>7130</v>
      </c>
      <c r="H2033">
        <v>77050</v>
      </c>
    </row>
    <row r="2034" spans="1:8" x14ac:dyDescent="0.25">
      <c r="A2034" t="s">
        <v>192</v>
      </c>
      <c r="B2034" t="s">
        <v>193</v>
      </c>
      <c r="C2034" t="s">
        <v>194</v>
      </c>
      <c r="D2034">
        <v>1997</v>
      </c>
      <c r="E2034">
        <v>8930</v>
      </c>
      <c r="F2034">
        <v>58630</v>
      </c>
      <c r="G2034">
        <v>7030</v>
      </c>
      <c r="H2034">
        <v>75530</v>
      </c>
    </row>
    <row r="2035" spans="1:8" x14ac:dyDescent="0.25">
      <c r="A2035" t="s">
        <v>192</v>
      </c>
      <c r="B2035" t="s">
        <v>193</v>
      </c>
      <c r="C2035" t="s">
        <v>194</v>
      </c>
      <c r="D2035">
        <v>1998</v>
      </c>
      <c r="E2035">
        <v>8720</v>
      </c>
      <c r="F2035">
        <v>58990</v>
      </c>
      <c r="G2035">
        <v>6620</v>
      </c>
      <c r="H2035">
        <v>75369.999999999985</v>
      </c>
    </row>
    <row r="2036" spans="1:8" x14ac:dyDescent="0.25">
      <c r="A2036" t="s">
        <v>192</v>
      </c>
      <c r="B2036" t="s">
        <v>193</v>
      </c>
      <c r="C2036" t="s">
        <v>194</v>
      </c>
      <c r="D2036">
        <v>1999</v>
      </c>
      <c r="E2036">
        <v>8810</v>
      </c>
      <c r="F2036">
        <v>59380</v>
      </c>
      <c r="G2036">
        <v>6550</v>
      </c>
      <c r="H2036">
        <v>75940</v>
      </c>
    </row>
    <row r="2037" spans="1:8" x14ac:dyDescent="0.25">
      <c r="A2037" t="s">
        <v>192</v>
      </c>
      <c r="B2037" t="s">
        <v>193</v>
      </c>
      <c r="C2037" t="s">
        <v>194</v>
      </c>
      <c r="D2037">
        <v>2000</v>
      </c>
      <c r="E2037">
        <v>8949.9999999999891</v>
      </c>
      <c r="F2037">
        <v>56230</v>
      </c>
      <c r="G2037">
        <v>6900</v>
      </c>
      <c r="H2037">
        <v>73360</v>
      </c>
    </row>
    <row r="2038" spans="1:8" x14ac:dyDescent="0.25">
      <c r="A2038" t="s">
        <v>192</v>
      </c>
      <c r="B2038" t="s">
        <v>193</v>
      </c>
      <c r="C2038" t="s">
        <v>194</v>
      </c>
      <c r="D2038">
        <v>2001</v>
      </c>
      <c r="E2038">
        <v>8930</v>
      </c>
      <c r="F2038">
        <v>59670</v>
      </c>
      <c r="G2038">
        <v>7440</v>
      </c>
      <c r="H2038">
        <v>77360</v>
      </c>
    </row>
    <row r="2039" spans="1:8" x14ac:dyDescent="0.25">
      <c r="A2039" t="s">
        <v>192</v>
      </c>
      <c r="B2039" t="s">
        <v>193</v>
      </c>
      <c r="C2039" t="s">
        <v>194</v>
      </c>
      <c r="D2039">
        <v>2002</v>
      </c>
      <c r="E2039">
        <v>8780</v>
      </c>
      <c r="F2039">
        <v>58990</v>
      </c>
      <c r="G2039">
        <v>6300</v>
      </c>
      <c r="H2039">
        <v>75390</v>
      </c>
    </row>
    <row r="2040" spans="1:8" x14ac:dyDescent="0.25">
      <c r="A2040" t="s">
        <v>192</v>
      </c>
      <c r="B2040" t="s">
        <v>193</v>
      </c>
      <c r="C2040" t="s">
        <v>194</v>
      </c>
      <c r="D2040">
        <v>2003</v>
      </c>
      <c r="E2040">
        <v>9040</v>
      </c>
      <c r="F2040">
        <v>61490</v>
      </c>
      <c r="G2040">
        <v>6220</v>
      </c>
      <c r="H2040">
        <v>78240</v>
      </c>
    </row>
    <row r="2041" spans="1:8" x14ac:dyDescent="0.25">
      <c r="A2041" t="s">
        <v>192</v>
      </c>
      <c r="B2041" t="s">
        <v>193</v>
      </c>
      <c r="C2041" t="s">
        <v>194</v>
      </c>
      <c r="D2041">
        <v>2004</v>
      </c>
      <c r="E2041">
        <v>8630</v>
      </c>
      <c r="F2041">
        <v>59680</v>
      </c>
      <c r="G2041">
        <v>7180</v>
      </c>
      <c r="H2041">
        <v>77220</v>
      </c>
    </row>
    <row r="2042" spans="1:8" x14ac:dyDescent="0.25">
      <c r="A2042" t="s">
        <v>192</v>
      </c>
      <c r="B2042" t="s">
        <v>193</v>
      </c>
      <c r="C2042" t="s">
        <v>194</v>
      </c>
      <c r="D2042">
        <v>2005</v>
      </c>
      <c r="E2042">
        <v>8370</v>
      </c>
      <c r="F2042">
        <v>59050</v>
      </c>
      <c r="G2042">
        <v>6820</v>
      </c>
      <c r="H2042">
        <v>76190</v>
      </c>
    </row>
    <row r="2043" spans="1:8" x14ac:dyDescent="0.25">
      <c r="A2043" t="s">
        <v>192</v>
      </c>
      <c r="B2043" t="s">
        <v>193</v>
      </c>
      <c r="C2043" t="s">
        <v>194</v>
      </c>
      <c r="D2043">
        <v>2006</v>
      </c>
      <c r="E2043">
        <v>8269.9999999999891</v>
      </c>
      <c r="F2043">
        <v>56380</v>
      </c>
      <c r="G2043">
        <v>6600</v>
      </c>
      <c r="H2043">
        <v>73270</v>
      </c>
    </row>
    <row r="2044" spans="1:8" x14ac:dyDescent="0.25">
      <c r="A2044" t="s">
        <v>192</v>
      </c>
      <c r="B2044" t="s">
        <v>193</v>
      </c>
      <c r="C2044" t="s">
        <v>194</v>
      </c>
      <c r="D2044">
        <v>2007</v>
      </c>
      <c r="E2044">
        <v>8169.99999999999</v>
      </c>
      <c r="F2044">
        <v>54980</v>
      </c>
      <c r="G2044">
        <v>6060</v>
      </c>
      <c r="H2044">
        <v>71230</v>
      </c>
    </row>
    <row r="2045" spans="1:8" x14ac:dyDescent="0.25">
      <c r="A2045" t="s">
        <v>192</v>
      </c>
      <c r="B2045" t="s">
        <v>193</v>
      </c>
      <c r="C2045" t="s">
        <v>194</v>
      </c>
      <c r="D2045">
        <v>2008</v>
      </c>
      <c r="E2045">
        <v>8040</v>
      </c>
      <c r="F2045">
        <v>54150</v>
      </c>
      <c r="G2045">
        <v>5510</v>
      </c>
      <c r="H2045">
        <v>69910</v>
      </c>
    </row>
    <row r="2046" spans="1:8" x14ac:dyDescent="0.25">
      <c r="A2046" t="s">
        <v>192</v>
      </c>
      <c r="B2046" t="s">
        <v>193</v>
      </c>
      <c r="C2046" t="s">
        <v>194</v>
      </c>
      <c r="D2046">
        <v>2009</v>
      </c>
      <c r="E2046">
        <v>8000</v>
      </c>
      <c r="F2046">
        <v>48889.999999999985</v>
      </c>
      <c r="G2046">
        <v>5000</v>
      </c>
      <c r="H2046">
        <v>63859.999999999985</v>
      </c>
    </row>
    <row r="2047" spans="1:8" x14ac:dyDescent="0.25">
      <c r="A2047" t="s">
        <v>192</v>
      </c>
      <c r="B2047" t="s">
        <v>193</v>
      </c>
      <c r="C2047" t="s">
        <v>194</v>
      </c>
      <c r="D2047">
        <v>2010</v>
      </c>
      <c r="E2047">
        <v>7950</v>
      </c>
      <c r="F2047">
        <v>48740</v>
      </c>
      <c r="G2047">
        <v>4860</v>
      </c>
      <c r="H2047">
        <v>63639.999999999985</v>
      </c>
    </row>
    <row r="2048" spans="1:8" x14ac:dyDescent="0.25">
      <c r="A2048" t="s">
        <v>192</v>
      </c>
      <c r="B2048" t="s">
        <v>193</v>
      </c>
      <c r="C2048" t="s">
        <v>194</v>
      </c>
      <c r="D2048">
        <v>2011</v>
      </c>
      <c r="E2048">
        <v>7800</v>
      </c>
      <c r="F2048">
        <v>48920</v>
      </c>
      <c r="G2048">
        <v>5160</v>
      </c>
      <c r="H2048">
        <v>64070</v>
      </c>
    </row>
    <row r="2049" spans="1:8" x14ac:dyDescent="0.25">
      <c r="A2049" t="s">
        <v>192</v>
      </c>
      <c r="B2049" t="s">
        <v>193</v>
      </c>
      <c r="C2049" t="s">
        <v>194</v>
      </c>
      <c r="D2049">
        <v>2012</v>
      </c>
      <c r="E2049">
        <v>7690</v>
      </c>
      <c r="F2049">
        <v>45810</v>
      </c>
      <c r="G2049">
        <v>5040</v>
      </c>
      <c r="H2049">
        <v>60400</v>
      </c>
    </row>
    <row r="2050" spans="1:8" x14ac:dyDescent="0.25">
      <c r="A2050" t="s">
        <v>192</v>
      </c>
      <c r="B2050" t="s">
        <v>193</v>
      </c>
      <c r="C2050" t="s">
        <v>194</v>
      </c>
      <c r="D2050">
        <v>2013</v>
      </c>
      <c r="E2050">
        <v>7460</v>
      </c>
      <c r="F2050">
        <v>42900</v>
      </c>
      <c r="G2050">
        <v>5450</v>
      </c>
      <c r="H2050">
        <v>57770</v>
      </c>
    </row>
    <row r="2051" spans="1:8" x14ac:dyDescent="0.25">
      <c r="A2051" t="s">
        <v>192</v>
      </c>
      <c r="B2051" t="s">
        <v>193</v>
      </c>
      <c r="C2051" t="s">
        <v>194</v>
      </c>
      <c r="D2051">
        <v>2014</v>
      </c>
      <c r="E2051">
        <v>7340</v>
      </c>
      <c r="F2051">
        <v>42860</v>
      </c>
      <c r="G2051">
        <v>5280</v>
      </c>
      <c r="H2051">
        <v>58190</v>
      </c>
    </row>
    <row r="2052" spans="1:8" x14ac:dyDescent="0.25">
      <c r="A2052" t="s">
        <v>192</v>
      </c>
      <c r="B2052" t="s">
        <v>193</v>
      </c>
      <c r="C2052" t="s">
        <v>194</v>
      </c>
      <c r="D2052">
        <v>2015</v>
      </c>
      <c r="E2052">
        <v>7210</v>
      </c>
      <c r="F2052">
        <v>45260</v>
      </c>
      <c r="G2052">
        <v>5380</v>
      </c>
      <c r="H2052">
        <v>60849.999999999985</v>
      </c>
    </row>
    <row r="2053" spans="1:8" x14ac:dyDescent="0.25">
      <c r="A2053" t="s">
        <v>192</v>
      </c>
      <c r="B2053" t="s">
        <v>193</v>
      </c>
      <c r="C2053" t="s">
        <v>194</v>
      </c>
      <c r="D2053">
        <v>2016</v>
      </c>
      <c r="E2053">
        <v>7200</v>
      </c>
      <c r="F2053">
        <v>46790</v>
      </c>
      <c r="G2053">
        <v>5540</v>
      </c>
      <c r="H2053">
        <v>61990</v>
      </c>
    </row>
    <row r="2054" spans="1:8" x14ac:dyDescent="0.25">
      <c r="A2054" t="s">
        <v>195</v>
      </c>
      <c r="B2054" t="s">
        <v>196</v>
      </c>
      <c r="C2054" t="s">
        <v>197</v>
      </c>
      <c r="D2054">
        <v>1990</v>
      </c>
      <c r="E2054">
        <v>510</v>
      </c>
      <c r="F2054">
        <v>1970</v>
      </c>
      <c r="G2054">
        <v>420</v>
      </c>
      <c r="H2054">
        <v>3690</v>
      </c>
    </row>
    <row r="2055" spans="1:8" x14ac:dyDescent="0.25">
      <c r="A2055" t="s">
        <v>195</v>
      </c>
      <c r="B2055" t="s">
        <v>196</v>
      </c>
      <c r="C2055" t="s">
        <v>197</v>
      </c>
      <c r="D2055">
        <v>1991</v>
      </c>
      <c r="E2055">
        <v>520</v>
      </c>
      <c r="F2055">
        <v>1870</v>
      </c>
      <c r="G2055">
        <v>410</v>
      </c>
      <c r="H2055">
        <v>3400</v>
      </c>
    </row>
    <row r="2056" spans="1:8" x14ac:dyDescent="0.25">
      <c r="A2056" t="s">
        <v>195</v>
      </c>
      <c r="B2056" t="s">
        <v>196</v>
      </c>
      <c r="C2056" t="s">
        <v>197</v>
      </c>
      <c r="D2056">
        <v>1992</v>
      </c>
      <c r="E2056">
        <v>520</v>
      </c>
      <c r="F2056">
        <v>1870</v>
      </c>
      <c r="G2056">
        <v>390</v>
      </c>
      <c r="H2056">
        <v>3270</v>
      </c>
    </row>
    <row r="2057" spans="1:8" x14ac:dyDescent="0.25">
      <c r="A2057" t="s">
        <v>195</v>
      </c>
      <c r="B2057" t="s">
        <v>196</v>
      </c>
      <c r="C2057" t="s">
        <v>197</v>
      </c>
      <c r="D2057">
        <v>1993</v>
      </c>
      <c r="E2057">
        <v>540</v>
      </c>
      <c r="F2057">
        <v>1960</v>
      </c>
      <c r="G2057">
        <v>400</v>
      </c>
      <c r="H2057">
        <v>3290</v>
      </c>
    </row>
    <row r="2058" spans="1:8" x14ac:dyDescent="0.25">
      <c r="A2058" t="s">
        <v>195</v>
      </c>
      <c r="B2058" t="s">
        <v>196</v>
      </c>
      <c r="C2058" t="s">
        <v>197</v>
      </c>
      <c r="D2058">
        <v>1994</v>
      </c>
      <c r="E2058">
        <v>550</v>
      </c>
      <c r="F2058">
        <v>2160</v>
      </c>
      <c r="G2058">
        <v>390</v>
      </c>
      <c r="H2058">
        <v>3450</v>
      </c>
    </row>
    <row r="2059" spans="1:8" x14ac:dyDescent="0.25">
      <c r="A2059" t="s">
        <v>195</v>
      </c>
      <c r="B2059" t="s">
        <v>196</v>
      </c>
      <c r="C2059" t="s">
        <v>197</v>
      </c>
      <c r="D2059">
        <v>1995</v>
      </c>
      <c r="E2059">
        <v>540</v>
      </c>
      <c r="F2059">
        <v>1960</v>
      </c>
      <c r="G2059">
        <v>390</v>
      </c>
      <c r="H2059">
        <v>3280</v>
      </c>
    </row>
    <row r="2060" spans="1:8" x14ac:dyDescent="0.25">
      <c r="A2060" t="s">
        <v>195</v>
      </c>
      <c r="B2060" t="s">
        <v>196</v>
      </c>
      <c r="C2060" t="s">
        <v>197</v>
      </c>
      <c r="D2060">
        <v>1996</v>
      </c>
      <c r="E2060">
        <v>560</v>
      </c>
      <c r="F2060">
        <v>2160</v>
      </c>
      <c r="G2060">
        <v>410</v>
      </c>
      <c r="H2060">
        <v>3570</v>
      </c>
    </row>
    <row r="2061" spans="1:8" x14ac:dyDescent="0.25">
      <c r="A2061" t="s">
        <v>195</v>
      </c>
      <c r="B2061" t="s">
        <v>196</v>
      </c>
      <c r="C2061" t="s">
        <v>197</v>
      </c>
      <c r="D2061">
        <v>1997</v>
      </c>
      <c r="E2061">
        <v>560</v>
      </c>
      <c r="F2061">
        <v>2070</v>
      </c>
      <c r="G2061">
        <v>410</v>
      </c>
      <c r="H2061">
        <v>3580</v>
      </c>
    </row>
    <row r="2062" spans="1:8" x14ac:dyDescent="0.25">
      <c r="A2062" t="s">
        <v>195</v>
      </c>
      <c r="B2062" t="s">
        <v>196</v>
      </c>
      <c r="C2062" t="s">
        <v>197</v>
      </c>
      <c r="D2062">
        <v>1998</v>
      </c>
      <c r="E2062">
        <v>570</v>
      </c>
      <c r="F2062">
        <v>2070</v>
      </c>
      <c r="G2062">
        <v>410</v>
      </c>
      <c r="H2062">
        <v>3830</v>
      </c>
    </row>
    <row r="2063" spans="1:8" x14ac:dyDescent="0.25">
      <c r="A2063" t="s">
        <v>195</v>
      </c>
      <c r="B2063" t="s">
        <v>196</v>
      </c>
      <c r="C2063" t="s">
        <v>197</v>
      </c>
      <c r="D2063">
        <v>1999</v>
      </c>
      <c r="E2063">
        <v>580</v>
      </c>
      <c r="F2063">
        <v>2080</v>
      </c>
      <c r="G2063">
        <v>430</v>
      </c>
      <c r="H2063">
        <v>3940</v>
      </c>
    </row>
    <row r="2064" spans="1:8" x14ac:dyDescent="0.25">
      <c r="A2064" t="s">
        <v>195</v>
      </c>
      <c r="B2064" t="s">
        <v>196</v>
      </c>
      <c r="C2064" t="s">
        <v>197</v>
      </c>
      <c r="D2064">
        <v>2000</v>
      </c>
      <c r="E2064">
        <v>570</v>
      </c>
      <c r="F2064">
        <v>2180</v>
      </c>
      <c r="G2064">
        <v>420</v>
      </c>
      <c r="H2064">
        <v>3980</v>
      </c>
    </row>
    <row r="2065" spans="1:8" x14ac:dyDescent="0.25">
      <c r="A2065" t="s">
        <v>195</v>
      </c>
      <c r="B2065" t="s">
        <v>196</v>
      </c>
      <c r="C2065" t="s">
        <v>197</v>
      </c>
      <c r="D2065">
        <v>2001</v>
      </c>
      <c r="E2065">
        <v>560</v>
      </c>
      <c r="F2065">
        <v>2050</v>
      </c>
      <c r="G2065">
        <v>390</v>
      </c>
      <c r="H2065">
        <v>3580</v>
      </c>
    </row>
    <row r="2066" spans="1:8" x14ac:dyDescent="0.25">
      <c r="A2066" t="s">
        <v>195</v>
      </c>
      <c r="B2066" t="s">
        <v>196</v>
      </c>
      <c r="C2066" t="s">
        <v>197</v>
      </c>
      <c r="D2066">
        <v>2002</v>
      </c>
      <c r="E2066">
        <v>560</v>
      </c>
      <c r="F2066">
        <v>2130</v>
      </c>
      <c r="G2066">
        <v>400</v>
      </c>
      <c r="H2066">
        <v>3740</v>
      </c>
    </row>
    <row r="2067" spans="1:8" x14ac:dyDescent="0.25">
      <c r="A2067" t="s">
        <v>195</v>
      </c>
      <c r="B2067" t="s">
        <v>196</v>
      </c>
      <c r="C2067" t="s">
        <v>197</v>
      </c>
      <c r="D2067">
        <v>2003</v>
      </c>
      <c r="E2067">
        <v>560</v>
      </c>
      <c r="F2067">
        <v>2120</v>
      </c>
      <c r="G2067">
        <v>400</v>
      </c>
      <c r="H2067">
        <v>3720</v>
      </c>
    </row>
    <row r="2068" spans="1:8" x14ac:dyDescent="0.25">
      <c r="A2068" t="s">
        <v>195</v>
      </c>
      <c r="B2068" t="s">
        <v>196</v>
      </c>
      <c r="C2068" t="s">
        <v>197</v>
      </c>
      <c r="D2068">
        <v>2004</v>
      </c>
      <c r="E2068">
        <v>570</v>
      </c>
      <c r="F2068">
        <v>2240</v>
      </c>
      <c r="G2068">
        <v>400</v>
      </c>
      <c r="H2068">
        <v>3910</v>
      </c>
    </row>
    <row r="2069" spans="1:8" x14ac:dyDescent="0.25">
      <c r="A2069" t="s">
        <v>195</v>
      </c>
      <c r="B2069" t="s">
        <v>196</v>
      </c>
      <c r="C2069" t="s">
        <v>197</v>
      </c>
      <c r="D2069">
        <v>2005</v>
      </c>
      <c r="E2069">
        <v>560</v>
      </c>
      <c r="F2069">
        <v>2240</v>
      </c>
      <c r="G2069">
        <v>400</v>
      </c>
      <c r="H2069">
        <v>3900</v>
      </c>
    </row>
    <row r="2070" spans="1:8" x14ac:dyDescent="0.25">
      <c r="A2070" t="s">
        <v>195</v>
      </c>
      <c r="B2070" t="s">
        <v>196</v>
      </c>
      <c r="C2070" t="s">
        <v>197</v>
      </c>
      <c r="D2070">
        <v>2006</v>
      </c>
      <c r="E2070">
        <v>650</v>
      </c>
      <c r="F2070">
        <v>2480</v>
      </c>
      <c r="G2070">
        <v>430</v>
      </c>
      <c r="H2070">
        <v>4620</v>
      </c>
    </row>
    <row r="2071" spans="1:8" x14ac:dyDescent="0.25">
      <c r="A2071" t="s">
        <v>195</v>
      </c>
      <c r="B2071" t="s">
        <v>196</v>
      </c>
      <c r="C2071" t="s">
        <v>197</v>
      </c>
      <c r="D2071">
        <v>2007</v>
      </c>
      <c r="E2071">
        <v>610</v>
      </c>
      <c r="F2071">
        <v>2320</v>
      </c>
      <c r="G2071">
        <v>430</v>
      </c>
      <c r="H2071">
        <v>4470</v>
      </c>
    </row>
    <row r="2072" spans="1:8" x14ac:dyDescent="0.25">
      <c r="A2072" t="s">
        <v>195</v>
      </c>
      <c r="B2072" t="s">
        <v>196</v>
      </c>
      <c r="C2072" t="s">
        <v>197</v>
      </c>
      <c r="D2072">
        <v>2008</v>
      </c>
      <c r="E2072">
        <v>590</v>
      </c>
      <c r="F2072">
        <v>2120</v>
      </c>
      <c r="G2072">
        <v>440</v>
      </c>
      <c r="H2072">
        <v>4260</v>
      </c>
    </row>
    <row r="2073" spans="1:8" x14ac:dyDescent="0.25">
      <c r="A2073" t="s">
        <v>195</v>
      </c>
      <c r="B2073" t="s">
        <v>196</v>
      </c>
      <c r="C2073" t="s">
        <v>197</v>
      </c>
      <c r="D2073">
        <v>2009</v>
      </c>
      <c r="E2073">
        <v>590</v>
      </c>
      <c r="F2073">
        <v>1990</v>
      </c>
      <c r="G2073">
        <v>390</v>
      </c>
      <c r="H2073">
        <v>3770</v>
      </c>
    </row>
    <row r="2074" spans="1:8" x14ac:dyDescent="0.25">
      <c r="A2074" t="s">
        <v>195</v>
      </c>
      <c r="B2074" t="s">
        <v>196</v>
      </c>
      <c r="C2074" t="s">
        <v>197</v>
      </c>
      <c r="D2074">
        <v>2010</v>
      </c>
      <c r="E2074">
        <v>600</v>
      </c>
      <c r="F2074">
        <v>1870</v>
      </c>
      <c r="G2074">
        <v>390</v>
      </c>
      <c r="H2074">
        <v>3780</v>
      </c>
    </row>
    <row r="2075" spans="1:8" x14ac:dyDescent="0.25">
      <c r="A2075" t="s">
        <v>195</v>
      </c>
      <c r="B2075" t="s">
        <v>196</v>
      </c>
      <c r="C2075" t="s">
        <v>197</v>
      </c>
      <c r="D2075">
        <v>2011</v>
      </c>
      <c r="E2075">
        <v>560</v>
      </c>
      <c r="F2075">
        <v>1670</v>
      </c>
      <c r="G2075">
        <v>380</v>
      </c>
      <c r="H2075">
        <v>3450</v>
      </c>
    </row>
    <row r="2076" spans="1:8" x14ac:dyDescent="0.25">
      <c r="A2076" t="s">
        <v>195</v>
      </c>
      <c r="B2076" t="s">
        <v>196</v>
      </c>
      <c r="C2076" t="s">
        <v>197</v>
      </c>
      <c r="D2076">
        <v>2012</v>
      </c>
      <c r="E2076">
        <v>520</v>
      </c>
      <c r="F2076">
        <v>1650</v>
      </c>
      <c r="G2076">
        <v>390</v>
      </c>
      <c r="H2076">
        <v>3450</v>
      </c>
    </row>
    <row r="2077" spans="1:8" x14ac:dyDescent="0.25">
      <c r="A2077" t="s">
        <v>195</v>
      </c>
      <c r="B2077" t="s">
        <v>196</v>
      </c>
      <c r="C2077" t="s">
        <v>197</v>
      </c>
      <c r="D2077">
        <v>2013</v>
      </c>
      <c r="E2077">
        <v>530</v>
      </c>
      <c r="F2077">
        <v>1750</v>
      </c>
      <c r="G2077">
        <v>380</v>
      </c>
      <c r="H2077">
        <v>3530</v>
      </c>
    </row>
    <row r="2078" spans="1:8" x14ac:dyDescent="0.25">
      <c r="A2078" t="s">
        <v>195</v>
      </c>
      <c r="B2078" t="s">
        <v>196</v>
      </c>
      <c r="C2078" t="s">
        <v>197</v>
      </c>
      <c r="D2078">
        <v>2014</v>
      </c>
      <c r="E2078">
        <v>540</v>
      </c>
      <c r="F2078">
        <v>1850</v>
      </c>
      <c r="G2078">
        <v>400</v>
      </c>
      <c r="H2078">
        <v>3700</v>
      </c>
    </row>
    <row r="2079" spans="1:8" x14ac:dyDescent="0.25">
      <c r="A2079" t="s">
        <v>195</v>
      </c>
      <c r="B2079" t="s">
        <v>196</v>
      </c>
      <c r="C2079" t="s">
        <v>197</v>
      </c>
      <c r="D2079">
        <v>2015</v>
      </c>
      <c r="E2079">
        <v>550</v>
      </c>
      <c r="F2079">
        <v>1750</v>
      </c>
      <c r="G2079">
        <v>400</v>
      </c>
      <c r="H2079">
        <v>3830</v>
      </c>
    </row>
    <row r="2080" spans="1:8" x14ac:dyDescent="0.25">
      <c r="A2080" t="s">
        <v>195</v>
      </c>
      <c r="B2080" t="s">
        <v>196</v>
      </c>
      <c r="C2080" t="s">
        <v>197</v>
      </c>
      <c r="D2080">
        <v>2016</v>
      </c>
      <c r="E2080">
        <v>530</v>
      </c>
      <c r="F2080">
        <v>1850</v>
      </c>
      <c r="G2080">
        <v>400</v>
      </c>
      <c r="H2080">
        <v>4180</v>
      </c>
    </row>
    <row r="2081" spans="1:8" x14ac:dyDescent="0.25">
      <c r="A2081" t="s">
        <v>198</v>
      </c>
      <c r="B2081" t="s">
        <v>198</v>
      </c>
      <c r="C2081" t="s">
        <v>199</v>
      </c>
      <c r="D2081">
        <v>1990</v>
      </c>
      <c r="E2081">
        <v>528420</v>
      </c>
      <c r="F2081">
        <v>511320</v>
      </c>
      <c r="G2081">
        <v>141669.99999999901</v>
      </c>
      <c r="H2081">
        <v>1188170</v>
      </c>
    </row>
    <row r="2082" spans="1:8" x14ac:dyDescent="0.25">
      <c r="A2082" t="s">
        <v>198</v>
      </c>
      <c r="B2082" t="s">
        <v>198</v>
      </c>
      <c r="C2082" t="s">
        <v>199</v>
      </c>
      <c r="D2082">
        <v>1991</v>
      </c>
      <c r="E2082">
        <v>534220</v>
      </c>
      <c r="F2082">
        <v>555939.99999999895</v>
      </c>
      <c r="G2082">
        <v>145730</v>
      </c>
      <c r="H2082">
        <v>1242769.9999999991</v>
      </c>
    </row>
    <row r="2083" spans="1:8" x14ac:dyDescent="0.25">
      <c r="A2083" t="s">
        <v>198</v>
      </c>
      <c r="B2083" t="s">
        <v>198</v>
      </c>
      <c r="C2083" t="s">
        <v>199</v>
      </c>
      <c r="D2083">
        <v>1992</v>
      </c>
      <c r="E2083">
        <v>538980</v>
      </c>
      <c r="F2083">
        <v>578560</v>
      </c>
      <c r="G2083">
        <v>149910</v>
      </c>
      <c r="H2083">
        <v>1274800</v>
      </c>
    </row>
    <row r="2084" spans="1:8" x14ac:dyDescent="0.25">
      <c r="A2084" t="s">
        <v>198</v>
      </c>
      <c r="B2084" t="s">
        <v>198</v>
      </c>
      <c r="C2084" t="s">
        <v>199</v>
      </c>
      <c r="D2084">
        <v>1993</v>
      </c>
      <c r="E2084">
        <v>544680</v>
      </c>
      <c r="F2084">
        <v>600440</v>
      </c>
      <c r="G2084">
        <v>153410</v>
      </c>
      <c r="H2084">
        <v>1306580</v>
      </c>
    </row>
    <row r="2085" spans="1:8" x14ac:dyDescent="0.25">
      <c r="A2085" t="s">
        <v>198</v>
      </c>
      <c r="B2085" t="s">
        <v>198</v>
      </c>
      <c r="C2085" t="s">
        <v>199</v>
      </c>
      <c r="D2085">
        <v>1994</v>
      </c>
      <c r="E2085">
        <v>549590</v>
      </c>
      <c r="F2085">
        <v>635790</v>
      </c>
      <c r="G2085">
        <v>159020</v>
      </c>
      <c r="H2085">
        <v>1353200</v>
      </c>
    </row>
    <row r="2086" spans="1:8" x14ac:dyDescent="0.25">
      <c r="A2086" t="s">
        <v>198</v>
      </c>
      <c r="B2086" t="s">
        <v>198</v>
      </c>
      <c r="C2086" t="s">
        <v>199</v>
      </c>
      <c r="D2086">
        <v>1995</v>
      </c>
      <c r="E2086">
        <v>557170</v>
      </c>
      <c r="F2086">
        <v>690030</v>
      </c>
      <c r="G2086">
        <v>163540</v>
      </c>
      <c r="H2086">
        <v>1420380</v>
      </c>
    </row>
    <row r="2087" spans="1:8" x14ac:dyDescent="0.25">
      <c r="A2087" t="s">
        <v>198</v>
      </c>
      <c r="B2087" t="s">
        <v>198</v>
      </c>
      <c r="C2087" t="s">
        <v>199</v>
      </c>
      <c r="D2087">
        <v>1996</v>
      </c>
      <c r="E2087">
        <v>561999.99999999988</v>
      </c>
      <c r="F2087">
        <v>725210</v>
      </c>
      <c r="G2087">
        <v>167830</v>
      </c>
      <c r="H2087">
        <v>1465830</v>
      </c>
    </row>
    <row r="2088" spans="1:8" x14ac:dyDescent="0.25">
      <c r="A2088" t="s">
        <v>198</v>
      </c>
      <c r="B2088" t="s">
        <v>198</v>
      </c>
      <c r="C2088" t="s">
        <v>199</v>
      </c>
      <c r="D2088">
        <v>1997</v>
      </c>
      <c r="E2088">
        <v>568530</v>
      </c>
      <c r="F2088">
        <v>768050</v>
      </c>
      <c r="G2088">
        <v>174120</v>
      </c>
      <c r="H2088">
        <v>1522340</v>
      </c>
    </row>
    <row r="2089" spans="1:8" x14ac:dyDescent="0.25">
      <c r="A2089" t="s">
        <v>198</v>
      </c>
      <c r="B2089" t="s">
        <v>198</v>
      </c>
      <c r="C2089" t="s">
        <v>199</v>
      </c>
      <c r="D2089">
        <v>1998</v>
      </c>
      <c r="E2089">
        <v>578390</v>
      </c>
      <c r="F2089">
        <v>784480</v>
      </c>
      <c r="G2089">
        <v>179250</v>
      </c>
      <c r="H2089">
        <v>1554710</v>
      </c>
    </row>
    <row r="2090" spans="1:8" x14ac:dyDescent="0.25">
      <c r="A2090" t="s">
        <v>198</v>
      </c>
      <c r="B2090" t="s">
        <v>198</v>
      </c>
      <c r="C2090" t="s">
        <v>199</v>
      </c>
      <c r="D2090">
        <v>1999</v>
      </c>
      <c r="E2090">
        <v>586760</v>
      </c>
      <c r="F2090">
        <v>849770</v>
      </c>
      <c r="G2090">
        <v>183780</v>
      </c>
      <c r="H2090">
        <v>1634020</v>
      </c>
    </row>
    <row r="2091" spans="1:8" x14ac:dyDescent="0.25">
      <c r="A2091" t="s">
        <v>198</v>
      </c>
      <c r="B2091" t="s">
        <v>198</v>
      </c>
      <c r="C2091" t="s">
        <v>199</v>
      </c>
      <c r="D2091">
        <v>2000</v>
      </c>
      <c r="E2091">
        <v>590330</v>
      </c>
      <c r="F2091">
        <v>884890</v>
      </c>
      <c r="G2091">
        <v>181220</v>
      </c>
      <c r="H2091">
        <v>1671210</v>
      </c>
    </row>
    <row r="2092" spans="1:8" x14ac:dyDescent="0.25">
      <c r="A2092" t="s">
        <v>198</v>
      </c>
      <c r="B2092" t="s">
        <v>198</v>
      </c>
      <c r="C2092" t="s">
        <v>199</v>
      </c>
      <c r="D2092">
        <v>2001</v>
      </c>
      <c r="E2092">
        <v>596180</v>
      </c>
      <c r="F2092">
        <v>779790</v>
      </c>
      <c r="G2092">
        <v>185540</v>
      </c>
      <c r="H2092">
        <v>1576550</v>
      </c>
    </row>
    <row r="2093" spans="1:8" x14ac:dyDescent="0.25">
      <c r="A2093" t="s">
        <v>198</v>
      </c>
      <c r="B2093" t="s">
        <v>198</v>
      </c>
      <c r="C2093" t="s">
        <v>199</v>
      </c>
      <c r="D2093">
        <v>2002</v>
      </c>
      <c r="E2093">
        <v>590220</v>
      </c>
      <c r="F2093">
        <v>814020</v>
      </c>
      <c r="G2093">
        <v>179420</v>
      </c>
      <c r="H2093">
        <v>1599000</v>
      </c>
    </row>
    <row r="2094" spans="1:8" x14ac:dyDescent="0.25">
      <c r="A2094" t="s">
        <v>198</v>
      </c>
      <c r="B2094" t="s">
        <v>198</v>
      </c>
      <c r="C2094" t="s">
        <v>199</v>
      </c>
      <c r="D2094">
        <v>2003</v>
      </c>
      <c r="E2094">
        <v>602110</v>
      </c>
      <c r="F2094">
        <v>836150</v>
      </c>
      <c r="G2094">
        <v>187830</v>
      </c>
      <c r="H2094">
        <v>1642190</v>
      </c>
    </row>
    <row r="2095" spans="1:8" x14ac:dyDescent="0.25">
      <c r="A2095" t="s">
        <v>198</v>
      </c>
      <c r="B2095" t="s">
        <v>198</v>
      </c>
      <c r="C2095" t="s">
        <v>199</v>
      </c>
      <c r="D2095">
        <v>2004</v>
      </c>
      <c r="E2095">
        <v>612740</v>
      </c>
      <c r="F2095">
        <v>912570</v>
      </c>
      <c r="G2095">
        <v>195170</v>
      </c>
      <c r="H2095">
        <v>1737840</v>
      </c>
    </row>
    <row r="2096" spans="1:8" x14ac:dyDescent="0.25">
      <c r="A2096" t="s">
        <v>198</v>
      </c>
      <c r="B2096" t="s">
        <v>198</v>
      </c>
      <c r="C2096" t="s">
        <v>199</v>
      </c>
      <c r="D2096">
        <v>2005</v>
      </c>
      <c r="E2096">
        <v>624700</v>
      </c>
      <c r="F2096">
        <v>966690</v>
      </c>
      <c r="G2096">
        <v>203580</v>
      </c>
      <c r="H2096">
        <v>1813920</v>
      </c>
    </row>
    <row r="2097" spans="1:8" x14ac:dyDescent="0.25">
      <c r="A2097" t="s">
        <v>198</v>
      </c>
      <c r="B2097" t="s">
        <v>198</v>
      </c>
      <c r="C2097" t="s">
        <v>199</v>
      </c>
      <c r="D2097">
        <v>2006</v>
      </c>
      <c r="E2097">
        <v>634470</v>
      </c>
      <c r="F2097">
        <v>1080290</v>
      </c>
      <c r="G2097">
        <v>213050</v>
      </c>
      <c r="H2097">
        <v>1949150</v>
      </c>
    </row>
    <row r="2098" spans="1:8" x14ac:dyDescent="0.25">
      <c r="A2098" t="s">
        <v>198</v>
      </c>
      <c r="B2098" t="s">
        <v>198</v>
      </c>
      <c r="C2098" t="s">
        <v>199</v>
      </c>
      <c r="D2098">
        <v>2007</v>
      </c>
      <c r="E2098">
        <v>648740</v>
      </c>
      <c r="F2098">
        <v>1197760.0000000009</v>
      </c>
      <c r="G2098">
        <v>222640</v>
      </c>
      <c r="H2098">
        <v>2092720</v>
      </c>
    </row>
    <row r="2099" spans="1:8" x14ac:dyDescent="0.25">
      <c r="A2099" t="s">
        <v>198</v>
      </c>
      <c r="B2099" t="s">
        <v>198</v>
      </c>
      <c r="C2099" t="s">
        <v>199</v>
      </c>
      <c r="D2099">
        <v>2008</v>
      </c>
      <c r="E2099">
        <v>654160</v>
      </c>
      <c r="F2099">
        <v>1280230.0000000009</v>
      </c>
      <c r="G2099">
        <v>226140</v>
      </c>
      <c r="H2099">
        <v>2184630</v>
      </c>
    </row>
    <row r="2100" spans="1:8" x14ac:dyDescent="0.25">
      <c r="A2100" t="s">
        <v>198</v>
      </c>
      <c r="B2100" t="s">
        <v>198</v>
      </c>
      <c r="C2100" t="s">
        <v>199</v>
      </c>
      <c r="D2100">
        <v>2009</v>
      </c>
      <c r="E2100">
        <v>655710</v>
      </c>
      <c r="F2100">
        <v>1455540</v>
      </c>
      <c r="G2100">
        <v>233530</v>
      </c>
      <c r="H2100">
        <v>2370359.9999999991</v>
      </c>
    </row>
    <row r="2101" spans="1:8" x14ac:dyDescent="0.25">
      <c r="A2101" t="s">
        <v>198</v>
      </c>
      <c r="B2101" t="s">
        <v>198</v>
      </c>
      <c r="C2101" t="s">
        <v>199</v>
      </c>
      <c r="D2101">
        <v>2010</v>
      </c>
      <c r="E2101">
        <v>660800</v>
      </c>
      <c r="F2101">
        <v>1544610</v>
      </c>
      <c r="G2101">
        <v>241060</v>
      </c>
      <c r="H2101">
        <v>2473550</v>
      </c>
    </row>
    <row r="2102" spans="1:8" x14ac:dyDescent="0.25">
      <c r="A2102" t="s">
        <v>198</v>
      </c>
      <c r="B2102" t="s">
        <v>198</v>
      </c>
      <c r="C2102" t="s">
        <v>199</v>
      </c>
      <c r="D2102">
        <v>2011</v>
      </c>
      <c r="E2102">
        <v>659720</v>
      </c>
      <c r="F2102">
        <v>1881590</v>
      </c>
      <c r="G2102">
        <v>246730</v>
      </c>
      <c r="H2102">
        <v>2816820</v>
      </c>
    </row>
    <row r="2103" spans="1:8" x14ac:dyDescent="0.25">
      <c r="A2103" t="s">
        <v>198</v>
      </c>
      <c r="B2103" t="s">
        <v>198</v>
      </c>
      <c r="C2103" t="s">
        <v>199</v>
      </c>
      <c r="D2103">
        <v>2012</v>
      </c>
      <c r="E2103">
        <v>661570</v>
      </c>
      <c r="F2103">
        <v>2022810</v>
      </c>
      <c r="G2103">
        <v>246240</v>
      </c>
      <c r="H2103">
        <v>2959500</v>
      </c>
    </row>
    <row r="2104" spans="1:8" x14ac:dyDescent="0.25">
      <c r="A2104" t="s">
        <v>198</v>
      </c>
      <c r="B2104" t="s">
        <v>198</v>
      </c>
      <c r="C2104" t="s">
        <v>199</v>
      </c>
      <c r="D2104">
        <v>2013</v>
      </c>
      <c r="E2104">
        <v>660150</v>
      </c>
      <c r="F2104">
        <v>2076140</v>
      </c>
      <c r="G2104">
        <v>244220</v>
      </c>
      <c r="H2104">
        <v>3010760</v>
      </c>
    </row>
    <row r="2105" spans="1:8" x14ac:dyDescent="0.25">
      <c r="A2105" t="s">
        <v>198</v>
      </c>
      <c r="B2105" t="s">
        <v>198</v>
      </c>
      <c r="C2105" t="s">
        <v>199</v>
      </c>
      <c r="D2105">
        <v>2014</v>
      </c>
      <c r="E2105">
        <v>659790</v>
      </c>
      <c r="F2105">
        <v>2243420</v>
      </c>
      <c r="G2105">
        <v>245960</v>
      </c>
      <c r="H2105">
        <v>3180900</v>
      </c>
    </row>
    <row r="2106" spans="1:8" x14ac:dyDescent="0.25">
      <c r="A2106" t="s">
        <v>198</v>
      </c>
      <c r="B2106" t="s">
        <v>198</v>
      </c>
      <c r="C2106" t="s">
        <v>199</v>
      </c>
      <c r="D2106">
        <v>2015</v>
      </c>
      <c r="E2106">
        <v>656280</v>
      </c>
      <c r="F2106">
        <v>2257820</v>
      </c>
      <c r="G2106">
        <v>247600</v>
      </c>
      <c r="H2106">
        <v>3195590</v>
      </c>
    </row>
    <row r="2107" spans="1:8" x14ac:dyDescent="0.25">
      <c r="A2107" t="s">
        <v>198</v>
      </c>
      <c r="B2107" t="s">
        <v>198</v>
      </c>
      <c r="C2107" t="s">
        <v>199</v>
      </c>
      <c r="D2107">
        <v>2016</v>
      </c>
      <c r="E2107">
        <v>663629.99999999988</v>
      </c>
      <c r="F2107">
        <v>2307709.9999999991</v>
      </c>
      <c r="G2107">
        <v>247430</v>
      </c>
      <c r="H2107">
        <v>3256169.9999999991</v>
      </c>
    </row>
    <row r="2108" spans="1:8" x14ac:dyDescent="0.25">
      <c r="A2108" t="s">
        <v>200</v>
      </c>
      <c r="B2108" t="s">
        <v>200</v>
      </c>
      <c r="C2108" t="s">
        <v>201</v>
      </c>
      <c r="D2108">
        <v>1990</v>
      </c>
      <c r="E2108">
        <v>370610</v>
      </c>
      <c r="F2108">
        <v>1070980</v>
      </c>
      <c r="G2108">
        <v>69840</v>
      </c>
      <c r="H2108">
        <v>1514850</v>
      </c>
    </row>
    <row r="2109" spans="1:8" x14ac:dyDescent="0.25">
      <c r="A2109" t="s">
        <v>200</v>
      </c>
      <c r="B2109" t="s">
        <v>200</v>
      </c>
      <c r="C2109" t="s">
        <v>201</v>
      </c>
      <c r="D2109">
        <v>1991</v>
      </c>
      <c r="E2109">
        <v>374019.99999999988</v>
      </c>
      <c r="F2109">
        <v>1085090</v>
      </c>
      <c r="G2109">
        <v>69960</v>
      </c>
      <c r="H2109">
        <v>1531430</v>
      </c>
    </row>
    <row r="2110" spans="1:8" x14ac:dyDescent="0.25">
      <c r="A2110" t="s">
        <v>200</v>
      </c>
      <c r="B2110" t="s">
        <v>200</v>
      </c>
      <c r="C2110" t="s">
        <v>201</v>
      </c>
      <c r="D2110">
        <v>1992</v>
      </c>
      <c r="E2110">
        <v>383510</v>
      </c>
      <c r="F2110">
        <v>1094350</v>
      </c>
      <c r="G2110">
        <v>72010</v>
      </c>
      <c r="H2110">
        <v>1552220</v>
      </c>
    </row>
    <row r="2111" spans="1:8" x14ac:dyDescent="0.25">
      <c r="A2111" t="s">
        <v>200</v>
      </c>
      <c r="B2111" t="s">
        <v>200</v>
      </c>
      <c r="C2111" t="s">
        <v>201</v>
      </c>
      <c r="D2111">
        <v>1993</v>
      </c>
      <c r="E2111">
        <v>386340</v>
      </c>
      <c r="F2111">
        <v>1109220</v>
      </c>
      <c r="G2111">
        <v>70880</v>
      </c>
      <c r="H2111">
        <v>1568860</v>
      </c>
    </row>
    <row r="2112" spans="1:8" x14ac:dyDescent="0.25">
      <c r="A2112" t="s">
        <v>200</v>
      </c>
      <c r="B2112" t="s">
        <v>200</v>
      </c>
      <c r="C2112" t="s">
        <v>201</v>
      </c>
      <c r="D2112">
        <v>1994</v>
      </c>
      <c r="E2112">
        <v>390070</v>
      </c>
      <c r="F2112">
        <v>1120940</v>
      </c>
      <c r="G2112">
        <v>72360</v>
      </c>
      <c r="H2112">
        <v>1585660</v>
      </c>
    </row>
    <row r="2113" spans="1:8" x14ac:dyDescent="0.25">
      <c r="A2113" t="s">
        <v>200</v>
      </c>
      <c r="B2113" t="s">
        <v>200</v>
      </c>
      <c r="C2113" t="s">
        <v>201</v>
      </c>
      <c r="D2113">
        <v>1995</v>
      </c>
      <c r="E2113">
        <v>392780</v>
      </c>
      <c r="F2113">
        <v>1147130</v>
      </c>
      <c r="G2113">
        <v>74530</v>
      </c>
      <c r="H2113">
        <v>1617520</v>
      </c>
    </row>
    <row r="2114" spans="1:8" x14ac:dyDescent="0.25">
      <c r="A2114" t="s">
        <v>200</v>
      </c>
      <c r="B2114" t="s">
        <v>200</v>
      </c>
      <c r="C2114" t="s">
        <v>201</v>
      </c>
      <c r="D2114">
        <v>1996</v>
      </c>
      <c r="E2114">
        <v>338840</v>
      </c>
      <c r="F2114">
        <v>994940</v>
      </c>
      <c r="G2114">
        <v>69510</v>
      </c>
      <c r="H2114">
        <v>1405490</v>
      </c>
    </row>
    <row r="2115" spans="1:8" x14ac:dyDescent="0.25">
      <c r="A2115" t="s">
        <v>200</v>
      </c>
      <c r="B2115" t="s">
        <v>200</v>
      </c>
      <c r="C2115" t="s">
        <v>201</v>
      </c>
      <c r="D2115">
        <v>1997</v>
      </c>
      <c r="E2115">
        <v>580690</v>
      </c>
      <c r="F2115">
        <v>1705900</v>
      </c>
      <c r="G2115">
        <v>103200</v>
      </c>
      <c r="H2115">
        <v>2392580</v>
      </c>
    </row>
    <row r="2116" spans="1:8" x14ac:dyDescent="0.25">
      <c r="A2116" t="s">
        <v>200</v>
      </c>
      <c r="B2116" t="s">
        <v>200</v>
      </c>
      <c r="C2116" t="s">
        <v>201</v>
      </c>
      <c r="D2116">
        <v>1998</v>
      </c>
      <c r="E2116">
        <v>391270</v>
      </c>
      <c r="F2116">
        <v>1127400</v>
      </c>
      <c r="G2116">
        <v>79350</v>
      </c>
      <c r="H2116">
        <v>1600630</v>
      </c>
    </row>
    <row r="2117" spans="1:8" x14ac:dyDescent="0.25">
      <c r="A2117" t="s">
        <v>200</v>
      </c>
      <c r="B2117" t="s">
        <v>200</v>
      </c>
      <c r="C2117" t="s">
        <v>201</v>
      </c>
      <c r="D2117">
        <v>1999</v>
      </c>
      <c r="E2117">
        <v>346450</v>
      </c>
      <c r="F2117">
        <v>1069760</v>
      </c>
      <c r="G2117">
        <v>67830</v>
      </c>
      <c r="H2117">
        <v>1486340</v>
      </c>
    </row>
    <row r="2118" spans="1:8" x14ac:dyDescent="0.25">
      <c r="A2118" t="s">
        <v>200</v>
      </c>
      <c r="B2118" t="s">
        <v>200</v>
      </c>
      <c r="C2118" t="s">
        <v>201</v>
      </c>
      <c r="D2118">
        <v>2000</v>
      </c>
      <c r="E2118">
        <v>329660</v>
      </c>
      <c r="F2118">
        <v>1009749.9999999999</v>
      </c>
      <c r="G2118">
        <v>66750</v>
      </c>
      <c r="H2118">
        <v>1408380</v>
      </c>
    </row>
    <row r="2119" spans="1:8" x14ac:dyDescent="0.25">
      <c r="A2119" t="s">
        <v>200</v>
      </c>
      <c r="B2119" t="s">
        <v>200</v>
      </c>
      <c r="C2119" t="s">
        <v>201</v>
      </c>
      <c r="D2119">
        <v>2001</v>
      </c>
      <c r="E2119">
        <v>322250</v>
      </c>
      <c r="F2119">
        <v>1273740</v>
      </c>
      <c r="G2119">
        <v>67100</v>
      </c>
      <c r="H2119">
        <v>1665480</v>
      </c>
    </row>
    <row r="2120" spans="1:8" x14ac:dyDescent="0.25">
      <c r="A2120" t="s">
        <v>200</v>
      </c>
      <c r="B2120" t="s">
        <v>200</v>
      </c>
      <c r="C2120" t="s">
        <v>201</v>
      </c>
      <c r="D2120">
        <v>2002</v>
      </c>
      <c r="E2120">
        <v>444970</v>
      </c>
      <c r="F2120">
        <v>1666610</v>
      </c>
      <c r="G2120">
        <v>86570</v>
      </c>
      <c r="H2120">
        <v>2200680</v>
      </c>
    </row>
    <row r="2121" spans="1:8" x14ac:dyDescent="0.25">
      <c r="A2121" t="s">
        <v>200</v>
      </c>
      <c r="B2121" t="s">
        <v>200</v>
      </c>
      <c r="C2121" t="s">
        <v>201</v>
      </c>
      <c r="D2121">
        <v>2003</v>
      </c>
      <c r="E2121">
        <v>339240</v>
      </c>
      <c r="F2121">
        <v>1408210</v>
      </c>
      <c r="G2121">
        <v>74150</v>
      </c>
      <c r="H2121">
        <v>1824980</v>
      </c>
    </row>
    <row r="2122" spans="1:8" x14ac:dyDescent="0.25">
      <c r="A2122" t="s">
        <v>200</v>
      </c>
      <c r="B2122" t="s">
        <v>200</v>
      </c>
      <c r="C2122" t="s">
        <v>201</v>
      </c>
      <c r="D2122">
        <v>2004</v>
      </c>
      <c r="E2122">
        <v>427120</v>
      </c>
      <c r="F2122">
        <v>1688290</v>
      </c>
      <c r="G2122">
        <v>88780</v>
      </c>
      <c r="H2122">
        <v>2207230</v>
      </c>
    </row>
    <row r="2123" spans="1:8" x14ac:dyDescent="0.25">
      <c r="A2123" t="s">
        <v>200</v>
      </c>
      <c r="B2123" t="s">
        <v>200</v>
      </c>
      <c r="C2123" t="s">
        <v>201</v>
      </c>
      <c r="D2123">
        <v>2005</v>
      </c>
      <c r="E2123">
        <v>346080</v>
      </c>
      <c r="F2123">
        <v>1485940</v>
      </c>
      <c r="G2123">
        <v>79620</v>
      </c>
      <c r="H2123">
        <v>1914920</v>
      </c>
    </row>
    <row r="2124" spans="1:8" x14ac:dyDescent="0.25">
      <c r="A2124" t="s">
        <v>200</v>
      </c>
      <c r="B2124" t="s">
        <v>200</v>
      </c>
      <c r="C2124" t="s">
        <v>201</v>
      </c>
      <c r="D2124">
        <v>2006</v>
      </c>
      <c r="E2124">
        <v>448360</v>
      </c>
      <c r="F2124">
        <v>2135239.9999999991</v>
      </c>
      <c r="G2124">
        <v>96809.999999999913</v>
      </c>
      <c r="H2124">
        <v>2684089.9999999991</v>
      </c>
    </row>
    <row r="2125" spans="1:8" x14ac:dyDescent="0.25">
      <c r="A2125" t="s">
        <v>200</v>
      </c>
      <c r="B2125" t="s">
        <v>200</v>
      </c>
      <c r="C2125" t="s">
        <v>201</v>
      </c>
      <c r="D2125">
        <v>2007</v>
      </c>
      <c r="E2125">
        <v>285579.99999999988</v>
      </c>
      <c r="F2125">
        <v>1692660</v>
      </c>
      <c r="G2125">
        <v>77050</v>
      </c>
      <c r="H2125">
        <v>2059290</v>
      </c>
    </row>
    <row r="2126" spans="1:8" x14ac:dyDescent="0.25">
      <c r="A2126" t="s">
        <v>200</v>
      </c>
      <c r="B2126" t="s">
        <v>200</v>
      </c>
      <c r="C2126" t="s">
        <v>201</v>
      </c>
      <c r="D2126">
        <v>2008</v>
      </c>
      <c r="E2126">
        <v>277190</v>
      </c>
      <c r="F2126">
        <v>1685080</v>
      </c>
      <c r="G2126">
        <v>79070</v>
      </c>
      <c r="H2126">
        <v>2045630</v>
      </c>
    </row>
    <row r="2127" spans="1:8" x14ac:dyDescent="0.25">
      <c r="A2127" t="s">
        <v>200</v>
      </c>
      <c r="B2127" t="s">
        <v>200</v>
      </c>
      <c r="C2127" t="s">
        <v>201</v>
      </c>
      <c r="D2127">
        <v>2009</v>
      </c>
      <c r="E2127">
        <v>374960</v>
      </c>
      <c r="F2127">
        <v>2001920</v>
      </c>
      <c r="G2127">
        <v>96040</v>
      </c>
      <c r="H2127">
        <v>2477520</v>
      </c>
    </row>
    <row r="2128" spans="1:8" x14ac:dyDescent="0.25">
      <c r="A2128" t="s">
        <v>200</v>
      </c>
      <c r="B2128" t="s">
        <v>200</v>
      </c>
      <c r="C2128" t="s">
        <v>201</v>
      </c>
      <c r="D2128">
        <v>2010</v>
      </c>
      <c r="E2128">
        <v>267959.99999999988</v>
      </c>
      <c r="F2128">
        <v>1696730</v>
      </c>
      <c r="G2128">
        <v>82250</v>
      </c>
      <c r="H2128">
        <v>2051960</v>
      </c>
    </row>
    <row r="2129" spans="1:8" x14ac:dyDescent="0.25">
      <c r="A2129" t="s">
        <v>200</v>
      </c>
      <c r="B2129" t="s">
        <v>200</v>
      </c>
      <c r="C2129" t="s">
        <v>201</v>
      </c>
      <c r="D2129">
        <v>2011</v>
      </c>
      <c r="E2129">
        <v>308070</v>
      </c>
      <c r="F2129">
        <v>1875130</v>
      </c>
      <c r="G2129">
        <v>91170</v>
      </c>
      <c r="H2129">
        <v>2279500</v>
      </c>
    </row>
    <row r="2130" spans="1:8" x14ac:dyDescent="0.25">
      <c r="A2130" t="s">
        <v>200</v>
      </c>
      <c r="B2130" t="s">
        <v>200</v>
      </c>
      <c r="C2130" t="s">
        <v>201</v>
      </c>
      <c r="D2130">
        <v>2012</v>
      </c>
      <c r="E2130">
        <v>308050</v>
      </c>
      <c r="F2130">
        <v>1915389.9999999991</v>
      </c>
      <c r="G2130">
        <v>94060</v>
      </c>
      <c r="H2130">
        <v>2322869.9999999991</v>
      </c>
    </row>
    <row r="2131" spans="1:8" x14ac:dyDescent="0.25">
      <c r="A2131" t="s">
        <v>200</v>
      </c>
      <c r="B2131" t="s">
        <v>200</v>
      </c>
      <c r="C2131" t="s">
        <v>201</v>
      </c>
      <c r="D2131">
        <v>2013</v>
      </c>
      <c r="E2131">
        <v>302419.99999999988</v>
      </c>
      <c r="F2131">
        <v>1898540</v>
      </c>
      <c r="G2131">
        <v>91070</v>
      </c>
      <c r="H2131">
        <v>2297650</v>
      </c>
    </row>
    <row r="2132" spans="1:8" x14ac:dyDescent="0.25">
      <c r="A2132" t="s">
        <v>200</v>
      </c>
      <c r="B2132" t="s">
        <v>200</v>
      </c>
      <c r="C2132" t="s">
        <v>201</v>
      </c>
      <c r="D2132">
        <v>2014</v>
      </c>
      <c r="E2132">
        <v>405940</v>
      </c>
      <c r="F2132">
        <v>2216210</v>
      </c>
      <c r="G2132">
        <v>107430</v>
      </c>
      <c r="H2132">
        <v>2735370</v>
      </c>
    </row>
    <row r="2133" spans="1:8" x14ac:dyDescent="0.25">
      <c r="A2133" t="s">
        <v>200</v>
      </c>
      <c r="B2133" t="s">
        <v>200</v>
      </c>
      <c r="C2133" t="s">
        <v>201</v>
      </c>
      <c r="D2133">
        <v>2015</v>
      </c>
      <c r="E2133">
        <v>423540</v>
      </c>
      <c r="F2133">
        <v>2242580</v>
      </c>
      <c r="G2133">
        <v>110540</v>
      </c>
      <c r="H2133">
        <v>2782600</v>
      </c>
    </row>
    <row r="2134" spans="1:8" x14ac:dyDescent="0.25">
      <c r="A2134" t="s">
        <v>200</v>
      </c>
      <c r="B2134" t="s">
        <v>200</v>
      </c>
      <c r="C2134" t="s">
        <v>201</v>
      </c>
      <c r="D2134">
        <v>2016</v>
      </c>
      <c r="E2134">
        <v>292370</v>
      </c>
      <c r="F2134">
        <v>1841240</v>
      </c>
      <c r="G2134">
        <v>92630</v>
      </c>
      <c r="H2134">
        <v>2232710</v>
      </c>
    </row>
    <row r="2135" spans="1:8" x14ac:dyDescent="0.25">
      <c r="A2135" t="s">
        <v>202</v>
      </c>
      <c r="B2135" t="s">
        <v>203</v>
      </c>
      <c r="C2135" t="s">
        <v>204</v>
      </c>
      <c r="D2135">
        <v>1990</v>
      </c>
      <c r="E2135">
        <v>62260</v>
      </c>
      <c r="F2135">
        <v>179030</v>
      </c>
      <c r="G2135">
        <v>17740</v>
      </c>
      <c r="H2135">
        <v>263580</v>
      </c>
    </row>
    <row r="2136" spans="1:8" x14ac:dyDescent="0.25">
      <c r="A2136" t="s">
        <v>202</v>
      </c>
      <c r="B2136" t="s">
        <v>203</v>
      </c>
      <c r="C2136" t="s">
        <v>204</v>
      </c>
      <c r="D2136">
        <v>1991</v>
      </c>
      <c r="E2136">
        <v>63309.999999999898</v>
      </c>
      <c r="F2136">
        <v>217530</v>
      </c>
      <c r="G2136">
        <v>18450</v>
      </c>
      <c r="H2136">
        <v>304380</v>
      </c>
    </row>
    <row r="2137" spans="1:8" x14ac:dyDescent="0.25">
      <c r="A2137" t="s">
        <v>202</v>
      </c>
      <c r="B2137" t="s">
        <v>203</v>
      </c>
      <c r="C2137" t="s">
        <v>204</v>
      </c>
      <c r="D2137">
        <v>1992</v>
      </c>
      <c r="E2137">
        <v>66490</v>
      </c>
      <c r="F2137">
        <v>233310</v>
      </c>
      <c r="G2137">
        <v>20350</v>
      </c>
      <c r="H2137">
        <v>325500</v>
      </c>
    </row>
    <row r="2138" spans="1:8" x14ac:dyDescent="0.25">
      <c r="A2138" t="s">
        <v>202</v>
      </c>
      <c r="B2138" t="s">
        <v>203</v>
      </c>
      <c r="C2138" t="s">
        <v>204</v>
      </c>
      <c r="D2138">
        <v>1993</v>
      </c>
      <c r="E2138">
        <v>68240</v>
      </c>
      <c r="F2138">
        <v>231120</v>
      </c>
      <c r="G2138">
        <v>18890</v>
      </c>
      <c r="H2138">
        <v>323940</v>
      </c>
    </row>
    <row r="2139" spans="1:8" x14ac:dyDescent="0.25">
      <c r="A2139" t="s">
        <v>202</v>
      </c>
      <c r="B2139" t="s">
        <v>203</v>
      </c>
      <c r="C2139" t="s">
        <v>204</v>
      </c>
      <c r="D2139">
        <v>1994</v>
      </c>
      <c r="E2139">
        <v>70110</v>
      </c>
      <c r="F2139">
        <v>260870</v>
      </c>
      <c r="G2139">
        <v>19520</v>
      </c>
      <c r="H2139">
        <v>356600</v>
      </c>
    </row>
    <row r="2140" spans="1:8" x14ac:dyDescent="0.25">
      <c r="A2140" t="s">
        <v>202</v>
      </c>
      <c r="B2140" t="s">
        <v>203</v>
      </c>
      <c r="C2140" t="s">
        <v>204</v>
      </c>
      <c r="D2140">
        <v>1995</v>
      </c>
      <c r="E2140">
        <v>73829.999999999985</v>
      </c>
      <c r="F2140">
        <v>272260</v>
      </c>
      <c r="G2140">
        <v>21640</v>
      </c>
      <c r="H2140">
        <v>374090</v>
      </c>
    </row>
    <row r="2141" spans="1:8" x14ac:dyDescent="0.25">
      <c r="A2141" t="s">
        <v>202</v>
      </c>
      <c r="B2141" t="s">
        <v>203</v>
      </c>
      <c r="C2141" t="s">
        <v>204</v>
      </c>
      <c r="D2141">
        <v>1996</v>
      </c>
      <c r="E2141">
        <v>77850</v>
      </c>
      <c r="F2141">
        <v>280010</v>
      </c>
      <c r="G2141">
        <v>23890</v>
      </c>
      <c r="H2141">
        <v>388530</v>
      </c>
    </row>
    <row r="2142" spans="1:8" x14ac:dyDescent="0.25">
      <c r="A2142" t="s">
        <v>202</v>
      </c>
      <c r="B2142" t="s">
        <v>203</v>
      </c>
      <c r="C2142" t="s">
        <v>204</v>
      </c>
      <c r="D2142">
        <v>1997</v>
      </c>
      <c r="E2142">
        <v>81229.999999999985</v>
      </c>
      <c r="F2142">
        <v>291240</v>
      </c>
      <c r="G2142">
        <v>26660</v>
      </c>
      <c r="H2142">
        <v>406520</v>
      </c>
    </row>
    <row r="2143" spans="1:8" x14ac:dyDescent="0.25">
      <c r="A2143" t="s">
        <v>202</v>
      </c>
      <c r="B2143" t="s">
        <v>203</v>
      </c>
      <c r="C2143" t="s">
        <v>204</v>
      </c>
      <c r="D2143">
        <v>1998</v>
      </c>
      <c r="E2143">
        <v>85240</v>
      </c>
      <c r="F2143">
        <v>292580</v>
      </c>
      <c r="G2143">
        <v>29220</v>
      </c>
      <c r="H2143">
        <v>414420</v>
      </c>
    </row>
    <row r="2144" spans="1:8" x14ac:dyDescent="0.25">
      <c r="A2144" t="s">
        <v>202</v>
      </c>
      <c r="B2144" t="s">
        <v>203</v>
      </c>
      <c r="C2144" t="s">
        <v>204</v>
      </c>
      <c r="D2144">
        <v>1999</v>
      </c>
      <c r="E2144">
        <v>88140</v>
      </c>
      <c r="F2144">
        <v>326190</v>
      </c>
      <c r="G2144">
        <v>30480</v>
      </c>
      <c r="H2144">
        <v>452320</v>
      </c>
    </row>
    <row r="2145" spans="1:8" x14ac:dyDescent="0.25">
      <c r="A2145" t="s">
        <v>202</v>
      </c>
      <c r="B2145" t="s">
        <v>203</v>
      </c>
      <c r="C2145" t="s">
        <v>204</v>
      </c>
      <c r="D2145">
        <v>2000</v>
      </c>
      <c r="E2145">
        <v>90720</v>
      </c>
      <c r="F2145">
        <v>340520</v>
      </c>
      <c r="G2145">
        <v>32270</v>
      </c>
      <c r="H2145">
        <v>471540</v>
      </c>
    </row>
    <row r="2146" spans="1:8" x14ac:dyDescent="0.25">
      <c r="A2146" t="s">
        <v>202</v>
      </c>
      <c r="B2146" t="s">
        <v>203</v>
      </c>
      <c r="C2146" t="s">
        <v>204</v>
      </c>
      <c r="D2146">
        <v>2001</v>
      </c>
      <c r="E2146">
        <v>96600</v>
      </c>
      <c r="F2146">
        <v>347610</v>
      </c>
      <c r="G2146">
        <v>32790</v>
      </c>
      <c r="H2146">
        <v>485240</v>
      </c>
    </row>
    <row r="2147" spans="1:8" x14ac:dyDescent="0.25">
      <c r="A2147" t="s">
        <v>202</v>
      </c>
      <c r="B2147" t="s">
        <v>203</v>
      </c>
      <c r="C2147" t="s">
        <v>204</v>
      </c>
      <c r="D2147">
        <v>2002</v>
      </c>
      <c r="E2147">
        <v>102340</v>
      </c>
      <c r="F2147">
        <v>365410</v>
      </c>
      <c r="G2147">
        <v>34010</v>
      </c>
      <c r="H2147">
        <v>509990</v>
      </c>
    </row>
    <row r="2148" spans="1:8" x14ac:dyDescent="0.25">
      <c r="A2148" t="s">
        <v>202</v>
      </c>
      <c r="B2148" t="s">
        <v>203</v>
      </c>
      <c r="C2148" t="s">
        <v>204</v>
      </c>
      <c r="D2148">
        <v>2003</v>
      </c>
      <c r="E2148">
        <v>108600</v>
      </c>
      <c r="F2148">
        <v>387140</v>
      </c>
      <c r="G2148">
        <v>34940</v>
      </c>
      <c r="H2148">
        <v>539210</v>
      </c>
    </row>
    <row r="2149" spans="1:8" x14ac:dyDescent="0.25">
      <c r="A2149" t="s">
        <v>202</v>
      </c>
      <c r="B2149" t="s">
        <v>203</v>
      </c>
      <c r="C2149" t="s">
        <v>204</v>
      </c>
      <c r="D2149">
        <v>2004</v>
      </c>
      <c r="E2149">
        <v>115030</v>
      </c>
      <c r="F2149">
        <v>416190</v>
      </c>
      <c r="G2149">
        <v>36350</v>
      </c>
      <c r="H2149">
        <v>576270</v>
      </c>
    </row>
    <row r="2150" spans="1:8" x14ac:dyDescent="0.25">
      <c r="A2150" t="s">
        <v>202</v>
      </c>
      <c r="B2150" t="s">
        <v>203</v>
      </c>
      <c r="C2150" t="s">
        <v>204</v>
      </c>
      <c r="D2150">
        <v>2005</v>
      </c>
      <c r="E2150">
        <v>121500</v>
      </c>
      <c r="F2150">
        <v>447770</v>
      </c>
      <c r="G2150">
        <v>37120</v>
      </c>
      <c r="H2150">
        <v>615580</v>
      </c>
    </row>
    <row r="2151" spans="1:8" x14ac:dyDescent="0.25">
      <c r="A2151" t="s">
        <v>202</v>
      </c>
      <c r="B2151" t="s">
        <v>203</v>
      </c>
      <c r="C2151" t="s">
        <v>204</v>
      </c>
      <c r="D2151">
        <v>2006</v>
      </c>
      <c r="E2151">
        <v>127570</v>
      </c>
      <c r="F2151">
        <v>487710</v>
      </c>
      <c r="G2151">
        <v>39310</v>
      </c>
      <c r="H2151">
        <v>664680</v>
      </c>
    </row>
    <row r="2152" spans="1:8" x14ac:dyDescent="0.25">
      <c r="A2152" t="s">
        <v>202</v>
      </c>
      <c r="B2152" t="s">
        <v>203</v>
      </c>
      <c r="C2152" t="s">
        <v>204</v>
      </c>
      <c r="D2152">
        <v>2007</v>
      </c>
      <c r="E2152">
        <v>133580</v>
      </c>
      <c r="F2152">
        <v>520670</v>
      </c>
      <c r="G2152">
        <v>38450</v>
      </c>
      <c r="H2152">
        <v>703400</v>
      </c>
    </row>
    <row r="2153" spans="1:8" x14ac:dyDescent="0.25">
      <c r="A2153" t="s">
        <v>202</v>
      </c>
      <c r="B2153" t="s">
        <v>203</v>
      </c>
      <c r="C2153" t="s">
        <v>204</v>
      </c>
      <c r="D2153">
        <v>2008</v>
      </c>
      <c r="E2153">
        <v>136940</v>
      </c>
      <c r="F2153">
        <v>531040</v>
      </c>
      <c r="G2153">
        <v>37930</v>
      </c>
      <c r="H2153">
        <v>718530</v>
      </c>
    </row>
    <row r="2154" spans="1:8" x14ac:dyDescent="0.25">
      <c r="A2154" t="s">
        <v>202</v>
      </c>
      <c r="B2154" t="s">
        <v>203</v>
      </c>
      <c r="C2154" t="s">
        <v>204</v>
      </c>
      <c r="D2154">
        <v>2009</v>
      </c>
      <c r="E2154">
        <v>143230</v>
      </c>
      <c r="F2154">
        <v>548340</v>
      </c>
      <c r="G2154">
        <v>38240</v>
      </c>
      <c r="H2154">
        <v>744620</v>
      </c>
    </row>
    <row r="2155" spans="1:8" x14ac:dyDescent="0.25">
      <c r="A2155" t="s">
        <v>202</v>
      </c>
      <c r="B2155" t="s">
        <v>203</v>
      </c>
      <c r="C2155" t="s">
        <v>204</v>
      </c>
      <c r="D2155">
        <v>2010</v>
      </c>
      <c r="E2155">
        <v>149600</v>
      </c>
      <c r="F2155">
        <v>547690</v>
      </c>
      <c r="G2155">
        <v>38360</v>
      </c>
      <c r="H2155">
        <v>751850</v>
      </c>
    </row>
    <row r="2156" spans="1:8" x14ac:dyDescent="0.25">
      <c r="A2156" t="s">
        <v>202</v>
      </c>
      <c r="B2156" t="s">
        <v>203</v>
      </c>
      <c r="C2156" t="s">
        <v>204</v>
      </c>
      <c r="D2156">
        <v>2011</v>
      </c>
      <c r="E2156">
        <v>147510</v>
      </c>
      <c r="F2156">
        <v>628810</v>
      </c>
      <c r="G2156">
        <v>35740</v>
      </c>
      <c r="H2156">
        <v>828510</v>
      </c>
    </row>
    <row r="2157" spans="1:8" x14ac:dyDescent="0.25">
      <c r="A2157" t="s">
        <v>202</v>
      </c>
      <c r="B2157" t="s">
        <v>203</v>
      </c>
      <c r="C2157" t="s">
        <v>204</v>
      </c>
      <c r="D2157">
        <v>2012</v>
      </c>
      <c r="E2157">
        <v>146600</v>
      </c>
      <c r="F2157">
        <v>635930</v>
      </c>
      <c r="G2157">
        <v>36860</v>
      </c>
      <c r="H2157">
        <v>835480</v>
      </c>
    </row>
    <row r="2158" spans="1:8" x14ac:dyDescent="0.25">
      <c r="A2158" t="s">
        <v>202</v>
      </c>
      <c r="B2158" t="s">
        <v>203</v>
      </c>
      <c r="C2158" t="s">
        <v>204</v>
      </c>
      <c r="D2158">
        <v>2013</v>
      </c>
      <c r="E2158">
        <v>145360</v>
      </c>
      <c r="F2158">
        <v>657210</v>
      </c>
      <c r="G2158">
        <v>36920</v>
      </c>
      <c r="H2158">
        <v>860010</v>
      </c>
    </row>
    <row r="2159" spans="1:8" x14ac:dyDescent="0.25">
      <c r="A2159" t="s">
        <v>202</v>
      </c>
      <c r="B2159" t="s">
        <v>203</v>
      </c>
      <c r="C2159" t="s">
        <v>204</v>
      </c>
      <c r="D2159">
        <v>2014</v>
      </c>
      <c r="E2159">
        <v>139370</v>
      </c>
      <c r="F2159">
        <v>675380</v>
      </c>
      <c r="G2159">
        <v>36230</v>
      </c>
      <c r="H2159">
        <v>874430</v>
      </c>
    </row>
    <row r="2160" spans="1:8" x14ac:dyDescent="0.25">
      <c r="A2160" t="s">
        <v>202</v>
      </c>
      <c r="B2160" t="s">
        <v>203</v>
      </c>
      <c r="C2160" t="s">
        <v>204</v>
      </c>
      <c r="D2160">
        <v>2015</v>
      </c>
      <c r="E2160">
        <v>139180</v>
      </c>
      <c r="F2160">
        <v>669080</v>
      </c>
      <c r="G2160">
        <v>36390</v>
      </c>
      <c r="H2160">
        <v>872550</v>
      </c>
    </row>
    <row r="2161" spans="1:8" x14ac:dyDescent="0.25">
      <c r="A2161" t="s">
        <v>202</v>
      </c>
      <c r="B2161" t="s">
        <v>203</v>
      </c>
      <c r="C2161" t="s">
        <v>204</v>
      </c>
      <c r="D2161">
        <v>2016</v>
      </c>
      <c r="E2161">
        <v>143120</v>
      </c>
      <c r="F2161">
        <v>677840</v>
      </c>
      <c r="G2161">
        <v>37200</v>
      </c>
      <c r="H2161">
        <v>888170</v>
      </c>
    </row>
    <row r="2162" spans="1:8" x14ac:dyDescent="0.25">
      <c r="A2162" t="s">
        <v>205</v>
      </c>
      <c r="B2162" t="s">
        <v>206</v>
      </c>
      <c r="C2162" t="s">
        <v>207</v>
      </c>
      <c r="D2162">
        <v>1990</v>
      </c>
      <c r="E2162">
        <v>9610</v>
      </c>
      <c r="F2162">
        <v>63940</v>
      </c>
      <c r="G2162">
        <v>4180</v>
      </c>
      <c r="H2162">
        <v>79270</v>
      </c>
    </row>
    <row r="2163" spans="1:8" x14ac:dyDescent="0.25">
      <c r="A2163" t="s">
        <v>205</v>
      </c>
      <c r="B2163" t="s">
        <v>206</v>
      </c>
      <c r="C2163" t="s">
        <v>207</v>
      </c>
      <c r="D2163">
        <v>1991</v>
      </c>
      <c r="E2163">
        <v>8550</v>
      </c>
      <c r="F2163">
        <v>45789.999999999985</v>
      </c>
      <c r="G2163">
        <v>2950</v>
      </c>
      <c r="H2163">
        <v>58339.999999999993</v>
      </c>
    </row>
    <row r="2164" spans="1:8" x14ac:dyDescent="0.25">
      <c r="A2164" t="s">
        <v>205</v>
      </c>
      <c r="B2164" t="s">
        <v>206</v>
      </c>
      <c r="C2164" t="s">
        <v>207</v>
      </c>
      <c r="D2164">
        <v>1992</v>
      </c>
      <c r="E2164">
        <v>9050</v>
      </c>
      <c r="F2164">
        <v>66490</v>
      </c>
      <c r="G2164">
        <v>3510</v>
      </c>
      <c r="H2164">
        <v>80240</v>
      </c>
    </row>
    <row r="2165" spans="1:8" x14ac:dyDescent="0.25">
      <c r="A2165" t="s">
        <v>205</v>
      </c>
      <c r="B2165" t="s">
        <v>206</v>
      </c>
      <c r="C2165" t="s">
        <v>207</v>
      </c>
      <c r="D2165">
        <v>1993</v>
      </c>
      <c r="E2165">
        <v>9690</v>
      </c>
      <c r="F2165">
        <v>87740</v>
      </c>
      <c r="G2165">
        <v>4470</v>
      </c>
      <c r="H2165">
        <v>103190</v>
      </c>
    </row>
    <row r="2166" spans="1:8" x14ac:dyDescent="0.25">
      <c r="A2166" t="s">
        <v>205</v>
      </c>
      <c r="B2166" t="s">
        <v>206</v>
      </c>
      <c r="C2166" t="s">
        <v>207</v>
      </c>
      <c r="D2166">
        <v>1994</v>
      </c>
      <c r="E2166">
        <v>9850</v>
      </c>
      <c r="F2166">
        <v>98830</v>
      </c>
      <c r="G2166">
        <v>4370</v>
      </c>
      <c r="H2166">
        <v>114570</v>
      </c>
    </row>
    <row r="2167" spans="1:8" x14ac:dyDescent="0.25">
      <c r="A2167" t="s">
        <v>205</v>
      </c>
      <c r="B2167" t="s">
        <v>206</v>
      </c>
      <c r="C2167" t="s">
        <v>207</v>
      </c>
      <c r="D2167">
        <v>1995</v>
      </c>
      <c r="E2167">
        <v>9670</v>
      </c>
      <c r="F2167">
        <v>95170</v>
      </c>
      <c r="G2167">
        <v>4100</v>
      </c>
      <c r="H2167">
        <v>110480</v>
      </c>
    </row>
    <row r="2168" spans="1:8" x14ac:dyDescent="0.25">
      <c r="A2168" t="s">
        <v>205</v>
      </c>
      <c r="B2168" t="s">
        <v>206</v>
      </c>
      <c r="C2168" t="s">
        <v>207</v>
      </c>
      <c r="D2168">
        <v>1996</v>
      </c>
      <c r="E2168">
        <v>9300</v>
      </c>
      <c r="F2168">
        <v>97160</v>
      </c>
      <c r="G2168">
        <v>4030</v>
      </c>
      <c r="H2168">
        <v>112020</v>
      </c>
    </row>
    <row r="2169" spans="1:8" x14ac:dyDescent="0.25">
      <c r="A2169" t="s">
        <v>205</v>
      </c>
      <c r="B2169" t="s">
        <v>206</v>
      </c>
      <c r="C2169" t="s">
        <v>207</v>
      </c>
      <c r="D2169">
        <v>1997</v>
      </c>
      <c r="E2169">
        <v>10000</v>
      </c>
      <c r="F2169">
        <v>114810</v>
      </c>
      <c r="G2169">
        <v>4200</v>
      </c>
      <c r="H2169">
        <v>130960</v>
      </c>
    </row>
    <row r="2170" spans="1:8" x14ac:dyDescent="0.25">
      <c r="A2170" t="s">
        <v>205</v>
      </c>
      <c r="B2170" t="s">
        <v>206</v>
      </c>
      <c r="C2170" t="s">
        <v>207</v>
      </c>
      <c r="D2170">
        <v>1998</v>
      </c>
      <c r="E2170">
        <v>10510</v>
      </c>
      <c r="F2170">
        <v>80580</v>
      </c>
      <c r="G2170">
        <v>4360</v>
      </c>
      <c r="H2170">
        <v>97710</v>
      </c>
    </row>
    <row r="2171" spans="1:8" x14ac:dyDescent="0.25">
      <c r="A2171" t="s">
        <v>205</v>
      </c>
      <c r="B2171" t="s">
        <v>206</v>
      </c>
      <c r="C2171" t="s">
        <v>207</v>
      </c>
      <c r="D2171">
        <v>1999</v>
      </c>
      <c r="E2171">
        <v>10770</v>
      </c>
      <c r="F2171">
        <v>63610</v>
      </c>
      <c r="G2171">
        <v>4270</v>
      </c>
      <c r="H2171">
        <v>81090</v>
      </c>
    </row>
    <row r="2172" spans="1:8" x14ac:dyDescent="0.25">
      <c r="A2172" t="s">
        <v>205</v>
      </c>
      <c r="B2172" t="s">
        <v>206</v>
      </c>
      <c r="C2172" t="s">
        <v>207</v>
      </c>
      <c r="D2172">
        <v>2000</v>
      </c>
      <c r="E2172">
        <v>11080</v>
      </c>
      <c r="F2172">
        <v>73680</v>
      </c>
      <c r="G2172">
        <v>4260</v>
      </c>
      <c r="H2172">
        <v>91880</v>
      </c>
    </row>
    <row r="2173" spans="1:8" x14ac:dyDescent="0.25">
      <c r="A2173" t="s">
        <v>205</v>
      </c>
      <c r="B2173" t="s">
        <v>206</v>
      </c>
      <c r="C2173" t="s">
        <v>207</v>
      </c>
      <c r="D2173">
        <v>2001</v>
      </c>
      <c r="E2173">
        <v>11170</v>
      </c>
      <c r="F2173">
        <v>83350</v>
      </c>
      <c r="G2173">
        <v>5900</v>
      </c>
      <c r="H2173">
        <v>103429.99999999999</v>
      </c>
    </row>
    <row r="2174" spans="1:8" x14ac:dyDescent="0.25">
      <c r="A2174" t="s">
        <v>205</v>
      </c>
      <c r="B2174" t="s">
        <v>206</v>
      </c>
      <c r="C2174" t="s">
        <v>207</v>
      </c>
      <c r="D2174">
        <v>2002</v>
      </c>
      <c r="E2174">
        <v>11440</v>
      </c>
      <c r="F2174">
        <v>78520</v>
      </c>
      <c r="G2174">
        <v>3080</v>
      </c>
      <c r="H2174">
        <v>96000</v>
      </c>
    </row>
    <row r="2175" spans="1:8" x14ac:dyDescent="0.25">
      <c r="A2175" t="s">
        <v>205</v>
      </c>
      <c r="B2175" t="s">
        <v>206</v>
      </c>
      <c r="C2175" t="s">
        <v>207</v>
      </c>
      <c r="D2175">
        <v>2003</v>
      </c>
      <c r="E2175">
        <v>10860</v>
      </c>
      <c r="F2175">
        <v>71129.999999999898</v>
      </c>
      <c r="G2175">
        <v>2920</v>
      </c>
      <c r="H2175">
        <v>87599.999999999898</v>
      </c>
    </row>
    <row r="2176" spans="1:8" x14ac:dyDescent="0.25">
      <c r="A2176" t="s">
        <v>205</v>
      </c>
      <c r="B2176" t="s">
        <v>206</v>
      </c>
      <c r="C2176" t="s">
        <v>207</v>
      </c>
      <c r="D2176">
        <v>2004</v>
      </c>
      <c r="E2176">
        <v>11270</v>
      </c>
      <c r="F2176">
        <v>74350</v>
      </c>
      <c r="G2176">
        <v>3490</v>
      </c>
      <c r="H2176">
        <v>92280</v>
      </c>
    </row>
    <row r="2177" spans="1:8" x14ac:dyDescent="0.25">
      <c r="A2177" t="s">
        <v>205</v>
      </c>
      <c r="B2177" t="s">
        <v>206</v>
      </c>
      <c r="C2177" t="s">
        <v>207</v>
      </c>
      <c r="D2177">
        <v>2005</v>
      </c>
      <c r="E2177">
        <v>11870</v>
      </c>
      <c r="F2177">
        <v>87180</v>
      </c>
      <c r="G2177">
        <v>4060</v>
      </c>
      <c r="H2177">
        <v>106400</v>
      </c>
    </row>
    <row r="2178" spans="1:8" x14ac:dyDescent="0.25">
      <c r="A2178" t="s">
        <v>205</v>
      </c>
      <c r="B2178" t="s">
        <v>206</v>
      </c>
      <c r="C2178" t="s">
        <v>207</v>
      </c>
      <c r="D2178">
        <v>2006</v>
      </c>
      <c r="E2178">
        <v>12280</v>
      </c>
      <c r="F2178">
        <v>82220</v>
      </c>
      <c r="G2178">
        <v>4020</v>
      </c>
      <c r="H2178">
        <v>102320</v>
      </c>
    </row>
    <row r="2179" spans="1:8" x14ac:dyDescent="0.25">
      <c r="A2179" t="s">
        <v>205</v>
      </c>
      <c r="B2179" t="s">
        <v>206</v>
      </c>
      <c r="C2179" t="s">
        <v>207</v>
      </c>
      <c r="D2179">
        <v>2007</v>
      </c>
      <c r="E2179">
        <v>12740</v>
      </c>
      <c r="F2179">
        <v>75860</v>
      </c>
      <c r="G2179">
        <v>3980</v>
      </c>
      <c r="H2179">
        <v>96550</v>
      </c>
    </row>
    <row r="2180" spans="1:8" x14ac:dyDescent="0.25">
      <c r="A2180" t="s">
        <v>205</v>
      </c>
      <c r="B2180" t="s">
        <v>206</v>
      </c>
      <c r="C2180" t="s">
        <v>207</v>
      </c>
      <c r="D2180">
        <v>2008</v>
      </c>
      <c r="E2180">
        <v>13140</v>
      </c>
      <c r="F2180">
        <v>84250</v>
      </c>
      <c r="G2180">
        <v>4360</v>
      </c>
      <c r="H2180">
        <v>105980</v>
      </c>
    </row>
    <row r="2181" spans="1:8" x14ac:dyDescent="0.25">
      <c r="A2181" t="s">
        <v>205</v>
      </c>
      <c r="B2181" t="s">
        <v>206</v>
      </c>
      <c r="C2181" t="s">
        <v>207</v>
      </c>
      <c r="D2181">
        <v>2009</v>
      </c>
      <c r="E2181">
        <v>14060</v>
      </c>
      <c r="F2181">
        <v>105810</v>
      </c>
      <c r="G2181">
        <v>5030</v>
      </c>
      <c r="H2181">
        <v>129530</v>
      </c>
    </row>
    <row r="2182" spans="1:8" x14ac:dyDescent="0.25">
      <c r="A2182" t="s">
        <v>205</v>
      </c>
      <c r="B2182" t="s">
        <v>206</v>
      </c>
      <c r="C2182" t="s">
        <v>207</v>
      </c>
      <c r="D2182">
        <v>2010</v>
      </c>
      <c r="E2182">
        <v>14450</v>
      </c>
      <c r="F2182">
        <v>118860</v>
      </c>
      <c r="G2182">
        <v>4960</v>
      </c>
      <c r="H2182">
        <v>143100</v>
      </c>
    </row>
    <row r="2183" spans="1:8" x14ac:dyDescent="0.25">
      <c r="A2183" t="s">
        <v>205</v>
      </c>
      <c r="B2183" t="s">
        <v>206</v>
      </c>
      <c r="C2183" t="s">
        <v>207</v>
      </c>
      <c r="D2183">
        <v>2011</v>
      </c>
      <c r="E2183">
        <v>15050</v>
      </c>
      <c r="F2183">
        <v>129070</v>
      </c>
      <c r="G2183">
        <v>5230</v>
      </c>
      <c r="H2183">
        <v>154660</v>
      </c>
    </row>
    <row r="2184" spans="1:8" x14ac:dyDescent="0.25">
      <c r="A2184" t="s">
        <v>205</v>
      </c>
      <c r="B2184" t="s">
        <v>206</v>
      </c>
      <c r="C2184" t="s">
        <v>207</v>
      </c>
      <c r="D2184">
        <v>2012</v>
      </c>
      <c r="E2184">
        <v>15600</v>
      </c>
      <c r="F2184">
        <v>149870</v>
      </c>
      <c r="G2184">
        <v>5480</v>
      </c>
      <c r="H2184">
        <v>175210</v>
      </c>
    </row>
    <row r="2185" spans="1:8" x14ac:dyDescent="0.25">
      <c r="A2185" t="s">
        <v>205</v>
      </c>
      <c r="B2185" t="s">
        <v>206</v>
      </c>
      <c r="C2185" t="s">
        <v>207</v>
      </c>
      <c r="D2185">
        <v>2013</v>
      </c>
      <c r="E2185">
        <v>15750</v>
      </c>
      <c r="F2185">
        <v>160390</v>
      </c>
      <c r="G2185">
        <v>5570</v>
      </c>
      <c r="H2185">
        <v>186660</v>
      </c>
    </row>
    <row r="2186" spans="1:8" x14ac:dyDescent="0.25">
      <c r="A2186" t="s">
        <v>205</v>
      </c>
      <c r="B2186" t="s">
        <v>206</v>
      </c>
      <c r="C2186" t="s">
        <v>207</v>
      </c>
      <c r="D2186">
        <v>2014</v>
      </c>
      <c r="E2186">
        <v>16190</v>
      </c>
      <c r="F2186">
        <v>166710</v>
      </c>
      <c r="G2186">
        <v>5250</v>
      </c>
      <c r="H2186">
        <v>193920</v>
      </c>
    </row>
    <row r="2187" spans="1:8" x14ac:dyDescent="0.25">
      <c r="A2187" t="s">
        <v>205</v>
      </c>
      <c r="B2187" t="s">
        <v>206</v>
      </c>
      <c r="C2187" t="s">
        <v>207</v>
      </c>
      <c r="D2187">
        <v>2015</v>
      </c>
      <c r="E2187">
        <v>15490</v>
      </c>
      <c r="F2187">
        <v>156820</v>
      </c>
      <c r="G2187">
        <v>4510</v>
      </c>
      <c r="H2187">
        <v>183020</v>
      </c>
    </row>
    <row r="2188" spans="1:8" x14ac:dyDescent="0.25">
      <c r="A2188" t="s">
        <v>205</v>
      </c>
      <c r="B2188" t="s">
        <v>206</v>
      </c>
      <c r="C2188" t="s">
        <v>207</v>
      </c>
      <c r="D2188">
        <v>2016</v>
      </c>
      <c r="E2188">
        <v>15910</v>
      </c>
      <c r="F2188">
        <v>166320</v>
      </c>
      <c r="G2188">
        <v>4840</v>
      </c>
      <c r="H2188">
        <v>194420</v>
      </c>
    </row>
    <row r="2189" spans="1:8" x14ac:dyDescent="0.25">
      <c r="A2189" t="s">
        <v>208</v>
      </c>
      <c r="B2189" t="s">
        <v>209</v>
      </c>
      <c r="C2189" t="s">
        <v>210</v>
      </c>
      <c r="D2189">
        <v>1990</v>
      </c>
      <c r="E2189">
        <v>15460</v>
      </c>
      <c r="F2189">
        <v>28790</v>
      </c>
      <c r="G2189">
        <v>10060</v>
      </c>
      <c r="H2189">
        <v>55430</v>
      </c>
    </row>
    <row r="2190" spans="1:8" x14ac:dyDescent="0.25">
      <c r="A2190" t="s">
        <v>208</v>
      </c>
      <c r="B2190" t="s">
        <v>209</v>
      </c>
      <c r="C2190" t="s">
        <v>210</v>
      </c>
      <c r="D2190">
        <v>1991</v>
      </c>
      <c r="E2190">
        <v>15750</v>
      </c>
      <c r="F2190">
        <v>29289.999999999989</v>
      </c>
      <c r="G2190">
        <v>9800</v>
      </c>
      <c r="H2190">
        <v>55989.999999999985</v>
      </c>
    </row>
    <row r="2191" spans="1:8" x14ac:dyDescent="0.25">
      <c r="A2191" t="s">
        <v>208</v>
      </c>
      <c r="B2191" t="s">
        <v>209</v>
      </c>
      <c r="C2191" t="s">
        <v>210</v>
      </c>
      <c r="D2191">
        <v>1992</v>
      </c>
      <c r="E2191">
        <v>15790</v>
      </c>
      <c r="F2191">
        <v>29360</v>
      </c>
      <c r="G2191">
        <v>9880</v>
      </c>
      <c r="H2191">
        <v>56100</v>
      </c>
    </row>
    <row r="2192" spans="1:8" x14ac:dyDescent="0.25">
      <c r="A2192" t="s">
        <v>208</v>
      </c>
      <c r="B2192" t="s">
        <v>209</v>
      </c>
      <c r="C2192" t="s">
        <v>210</v>
      </c>
      <c r="D2192">
        <v>1993</v>
      </c>
      <c r="E2192">
        <v>15930</v>
      </c>
      <c r="F2192">
        <v>29440</v>
      </c>
      <c r="G2192">
        <v>10220</v>
      </c>
      <c r="H2192">
        <v>57180</v>
      </c>
    </row>
    <row r="2193" spans="1:8" x14ac:dyDescent="0.25">
      <c r="A2193" t="s">
        <v>208</v>
      </c>
      <c r="B2193" t="s">
        <v>209</v>
      </c>
      <c r="C2193" t="s">
        <v>210</v>
      </c>
      <c r="D2193">
        <v>1994</v>
      </c>
      <c r="E2193">
        <v>15960</v>
      </c>
      <c r="F2193">
        <v>30870</v>
      </c>
      <c r="G2193">
        <v>10450</v>
      </c>
      <c r="H2193">
        <v>58610</v>
      </c>
    </row>
    <row r="2194" spans="1:8" x14ac:dyDescent="0.25">
      <c r="A2194" t="s">
        <v>208</v>
      </c>
      <c r="B2194" t="s">
        <v>209</v>
      </c>
      <c r="C2194" t="s">
        <v>210</v>
      </c>
      <c r="D2194">
        <v>1995</v>
      </c>
      <c r="E2194">
        <v>16010</v>
      </c>
      <c r="F2194">
        <v>31390</v>
      </c>
      <c r="G2194">
        <v>10480</v>
      </c>
      <c r="H2194">
        <v>59670</v>
      </c>
    </row>
    <row r="2195" spans="1:8" x14ac:dyDescent="0.25">
      <c r="A2195" t="s">
        <v>208</v>
      </c>
      <c r="B2195" t="s">
        <v>209</v>
      </c>
      <c r="C2195" t="s">
        <v>210</v>
      </c>
      <c r="D2195">
        <v>1996</v>
      </c>
      <c r="E2195">
        <v>16000</v>
      </c>
      <c r="F2195">
        <v>32830</v>
      </c>
      <c r="G2195">
        <v>10410</v>
      </c>
      <c r="H2195">
        <v>61160</v>
      </c>
    </row>
    <row r="2196" spans="1:8" x14ac:dyDescent="0.25">
      <c r="A2196" t="s">
        <v>208</v>
      </c>
      <c r="B2196" t="s">
        <v>209</v>
      </c>
      <c r="C2196" t="s">
        <v>210</v>
      </c>
      <c r="D2196">
        <v>1997</v>
      </c>
      <c r="E2196">
        <v>16010</v>
      </c>
      <c r="F2196">
        <v>34090</v>
      </c>
      <c r="G2196">
        <v>10580</v>
      </c>
      <c r="H2196">
        <v>62950</v>
      </c>
    </row>
    <row r="2197" spans="1:8" x14ac:dyDescent="0.25">
      <c r="A2197" t="s">
        <v>208</v>
      </c>
      <c r="B2197" t="s">
        <v>209</v>
      </c>
      <c r="C2197" t="s">
        <v>210</v>
      </c>
      <c r="D2197">
        <v>1998</v>
      </c>
      <c r="E2197">
        <v>16440</v>
      </c>
      <c r="F2197">
        <v>36400</v>
      </c>
      <c r="G2197">
        <v>11070</v>
      </c>
      <c r="H2197">
        <v>66240</v>
      </c>
    </row>
    <row r="2198" spans="1:8" x14ac:dyDescent="0.25">
      <c r="A2198" t="s">
        <v>208</v>
      </c>
      <c r="B2198" t="s">
        <v>209</v>
      </c>
      <c r="C2198" t="s">
        <v>210</v>
      </c>
      <c r="D2198">
        <v>1999</v>
      </c>
      <c r="E2198">
        <v>16500</v>
      </c>
      <c r="F2198">
        <v>38210</v>
      </c>
      <c r="G2198">
        <v>10800</v>
      </c>
      <c r="H2198">
        <v>68190</v>
      </c>
    </row>
    <row r="2199" spans="1:8" x14ac:dyDescent="0.25">
      <c r="A2199" t="s">
        <v>208</v>
      </c>
      <c r="B2199" t="s">
        <v>209</v>
      </c>
      <c r="C2199" t="s">
        <v>210</v>
      </c>
      <c r="D2199">
        <v>2000</v>
      </c>
      <c r="E2199">
        <v>16980</v>
      </c>
      <c r="F2199">
        <v>40440</v>
      </c>
      <c r="G2199">
        <v>10700</v>
      </c>
      <c r="H2199">
        <v>71270</v>
      </c>
    </row>
    <row r="2200" spans="1:8" x14ac:dyDescent="0.25">
      <c r="A2200" t="s">
        <v>208</v>
      </c>
      <c r="B2200" t="s">
        <v>209</v>
      </c>
      <c r="C2200" t="s">
        <v>210</v>
      </c>
      <c r="D2200">
        <v>2001</v>
      </c>
      <c r="E2200">
        <v>17060</v>
      </c>
      <c r="F2200">
        <v>43080</v>
      </c>
      <c r="G2200">
        <v>10480</v>
      </c>
      <c r="H2200">
        <v>74250</v>
      </c>
    </row>
    <row r="2201" spans="1:8" x14ac:dyDescent="0.25">
      <c r="A2201" t="s">
        <v>208</v>
      </c>
      <c r="B2201" t="s">
        <v>209</v>
      </c>
      <c r="C2201" t="s">
        <v>210</v>
      </c>
      <c r="D2201">
        <v>2002</v>
      </c>
      <c r="E2201">
        <v>16940</v>
      </c>
      <c r="F2201">
        <v>42290</v>
      </c>
      <c r="G2201">
        <v>10780</v>
      </c>
      <c r="H2201">
        <v>73690</v>
      </c>
    </row>
    <row r="2202" spans="1:8" x14ac:dyDescent="0.25">
      <c r="A2202" t="s">
        <v>208</v>
      </c>
      <c r="B2202" t="s">
        <v>209</v>
      </c>
      <c r="C2202" t="s">
        <v>210</v>
      </c>
      <c r="D2202">
        <v>2003</v>
      </c>
      <c r="E2202">
        <v>17530</v>
      </c>
      <c r="F2202">
        <v>42480</v>
      </c>
      <c r="G2202">
        <v>10170</v>
      </c>
      <c r="H2202">
        <v>74000</v>
      </c>
    </row>
    <row r="2203" spans="1:8" x14ac:dyDescent="0.25">
      <c r="A2203" t="s">
        <v>208</v>
      </c>
      <c r="B2203" t="s">
        <v>209</v>
      </c>
      <c r="C2203" t="s">
        <v>210</v>
      </c>
      <c r="D2203">
        <v>2004</v>
      </c>
      <c r="E2203">
        <v>16580</v>
      </c>
      <c r="F2203">
        <v>43220</v>
      </c>
      <c r="G2203">
        <v>9830</v>
      </c>
      <c r="H2203">
        <v>73220</v>
      </c>
    </row>
    <row r="2204" spans="1:8" x14ac:dyDescent="0.25">
      <c r="A2204" t="s">
        <v>208</v>
      </c>
      <c r="B2204" t="s">
        <v>209</v>
      </c>
      <c r="C2204" t="s">
        <v>210</v>
      </c>
      <c r="D2204">
        <v>2005</v>
      </c>
      <c r="E2204">
        <v>16110</v>
      </c>
      <c r="F2204">
        <v>45220</v>
      </c>
      <c r="G2204">
        <v>9590</v>
      </c>
      <c r="H2204">
        <v>74640</v>
      </c>
    </row>
    <row r="2205" spans="1:8" x14ac:dyDescent="0.25">
      <c r="A2205" t="s">
        <v>208</v>
      </c>
      <c r="B2205" t="s">
        <v>209</v>
      </c>
      <c r="C2205" t="s">
        <v>210</v>
      </c>
      <c r="D2205">
        <v>2006</v>
      </c>
      <c r="E2205">
        <v>16060</v>
      </c>
      <c r="F2205">
        <v>40720</v>
      </c>
      <c r="G2205">
        <v>9410</v>
      </c>
      <c r="H2205">
        <v>70170</v>
      </c>
    </row>
    <row r="2206" spans="1:8" x14ac:dyDescent="0.25">
      <c r="A2206" t="s">
        <v>208</v>
      </c>
      <c r="B2206" t="s">
        <v>209</v>
      </c>
      <c r="C2206" t="s">
        <v>210</v>
      </c>
      <c r="D2206">
        <v>2007</v>
      </c>
      <c r="E2206">
        <v>15430</v>
      </c>
      <c r="F2206">
        <v>39930</v>
      </c>
      <c r="G2206">
        <v>9240</v>
      </c>
      <c r="H2206">
        <v>68960</v>
      </c>
    </row>
    <row r="2207" spans="1:8" x14ac:dyDescent="0.25">
      <c r="A2207" t="s">
        <v>208</v>
      </c>
      <c r="B2207" t="s">
        <v>209</v>
      </c>
      <c r="C2207" t="s">
        <v>210</v>
      </c>
      <c r="D2207">
        <v>2008</v>
      </c>
      <c r="E2207">
        <v>15150</v>
      </c>
      <c r="F2207">
        <v>39260</v>
      </c>
      <c r="G2207">
        <v>9190</v>
      </c>
      <c r="H2207">
        <v>67680</v>
      </c>
    </row>
    <row r="2208" spans="1:8" x14ac:dyDescent="0.25">
      <c r="A2208" t="s">
        <v>208</v>
      </c>
      <c r="B2208" t="s">
        <v>209</v>
      </c>
      <c r="C2208" t="s">
        <v>210</v>
      </c>
      <c r="D2208">
        <v>2009</v>
      </c>
      <c r="E2208">
        <v>14890</v>
      </c>
      <c r="F2208">
        <v>33980</v>
      </c>
      <c r="G2208">
        <v>9440</v>
      </c>
      <c r="H2208">
        <v>61450</v>
      </c>
    </row>
    <row r="2209" spans="1:8" x14ac:dyDescent="0.25">
      <c r="A2209" t="s">
        <v>208</v>
      </c>
      <c r="B2209" t="s">
        <v>209</v>
      </c>
      <c r="C2209" t="s">
        <v>210</v>
      </c>
      <c r="D2209">
        <v>2010</v>
      </c>
      <c r="E2209">
        <v>14500</v>
      </c>
      <c r="F2209">
        <v>33900</v>
      </c>
      <c r="G2209">
        <v>9010</v>
      </c>
      <c r="H2209">
        <v>60930</v>
      </c>
    </row>
    <row r="2210" spans="1:8" x14ac:dyDescent="0.25">
      <c r="A2210" t="s">
        <v>208</v>
      </c>
      <c r="B2210" t="s">
        <v>209</v>
      </c>
      <c r="C2210" t="s">
        <v>210</v>
      </c>
      <c r="D2210">
        <v>2011</v>
      </c>
      <c r="E2210">
        <v>14460</v>
      </c>
      <c r="F2210">
        <v>36339.999999999985</v>
      </c>
      <c r="G2210">
        <v>8880</v>
      </c>
      <c r="H2210">
        <v>62989.999999999971</v>
      </c>
    </row>
    <row r="2211" spans="1:8" x14ac:dyDescent="0.25">
      <c r="A2211" t="s">
        <v>208</v>
      </c>
      <c r="B2211" t="s">
        <v>209</v>
      </c>
      <c r="C2211" t="s">
        <v>210</v>
      </c>
      <c r="D2211">
        <v>2012</v>
      </c>
      <c r="E2211">
        <v>14840</v>
      </c>
      <c r="F2211">
        <v>36790</v>
      </c>
      <c r="G2211">
        <v>9360</v>
      </c>
      <c r="H2211">
        <v>64000</v>
      </c>
    </row>
    <row r="2212" spans="1:8" x14ac:dyDescent="0.25">
      <c r="A2212" t="s">
        <v>208</v>
      </c>
      <c r="B2212" t="s">
        <v>209</v>
      </c>
      <c r="C2212" t="s">
        <v>210</v>
      </c>
      <c r="D2212">
        <v>2013</v>
      </c>
      <c r="E2212">
        <v>15230</v>
      </c>
      <c r="F2212">
        <v>35520</v>
      </c>
      <c r="G2212">
        <v>9300</v>
      </c>
      <c r="H2212">
        <v>63470</v>
      </c>
    </row>
    <row r="2213" spans="1:8" x14ac:dyDescent="0.25">
      <c r="A2213" t="s">
        <v>208</v>
      </c>
      <c r="B2213" t="s">
        <v>209</v>
      </c>
      <c r="C2213" t="s">
        <v>210</v>
      </c>
      <c r="D2213">
        <v>2014</v>
      </c>
      <c r="E2213">
        <v>15590</v>
      </c>
      <c r="F2213">
        <v>35270</v>
      </c>
      <c r="G2213">
        <v>9230</v>
      </c>
      <c r="H2213">
        <v>63870</v>
      </c>
    </row>
    <row r="2214" spans="1:8" x14ac:dyDescent="0.25">
      <c r="A2214" t="s">
        <v>208</v>
      </c>
      <c r="B2214" t="s">
        <v>209</v>
      </c>
      <c r="C2214" t="s">
        <v>210</v>
      </c>
      <c r="D2214">
        <v>2015</v>
      </c>
      <c r="E2214">
        <v>15900</v>
      </c>
      <c r="F2214">
        <v>36890</v>
      </c>
      <c r="G2214">
        <v>9360</v>
      </c>
      <c r="H2214">
        <v>66200</v>
      </c>
    </row>
    <row r="2215" spans="1:8" x14ac:dyDescent="0.25">
      <c r="A2215" t="s">
        <v>208</v>
      </c>
      <c r="B2215" t="s">
        <v>209</v>
      </c>
      <c r="C2215" t="s">
        <v>210</v>
      </c>
      <c r="D2215">
        <v>2016</v>
      </c>
      <c r="E2215">
        <v>16500</v>
      </c>
      <c r="F2215">
        <v>38500</v>
      </c>
      <c r="G2215">
        <v>9420</v>
      </c>
      <c r="H2215">
        <v>68670</v>
      </c>
    </row>
    <row r="2216" spans="1:8" x14ac:dyDescent="0.25">
      <c r="A2216" t="s">
        <v>211</v>
      </c>
      <c r="B2216" t="s">
        <v>211</v>
      </c>
      <c r="C2216" t="s">
        <v>212</v>
      </c>
      <c r="D2216">
        <v>1990</v>
      </c>
      <c r="E2216">
        <v>8350</v>
      </c>
      <c r="F2216">
        <v>33900</v>
      </c>
      <c r="G2216">
        <v>1610</v>
      </c>
      <c r="H2216">
        <v>46070</v>
      </c>
    </row>
    <row r="2217" spans="1:8" x14ac:dyDescent="0.25">
      <c r="A2217" t="s">
        <v>211</v>
      </c>
      <c r="B2217" t="s">
        <v>211</v>
      </c>
      <c r="C2217" t="s">
        <v>212</v>
      </c>
      <c r="D2217">
        <v>1991</v>
      </c>
      <c r="E2217">
        <v>8600</v>
      </c>
      <c r="F2217">
        <v>34700</v>
      </c>
      <c r="G2217">
        <v>1610</v>
      </c>
      <c r="H2217">
        <v>47240</v>
      </c>
    </row>
    <row r="2218" spans="1:8" x14ac:dyDescent="0.25">
      <c r="A2218" t="s">
        <v>211</v>
      </c>
      <c r="B2218" t="s">
        <v>211</v>
      </c>
      <c r="C2218" t="s">
        <v>212</v>
      </c>
      <c r="D2218">
        <v>1992</v>
      </c>
      <c r="E2218">
        <v>8889.9999999999891</v>
      </c>
      <c r="F2218">
        <v>37010</v>
      </c>
      <c r="G2218">
        <v>1660</v>
      </c>
      <c r="H2218">
        <v>50180</v>
      </c>
    </row>
    <row r="2219" spans="1:8" x14ac:dyDescent="0.25">
      <c r="A2219" t="s">
        <v>211</v>
      </c>
      <c r="B2219" t="s">
        <v>211</v>
      </c>
      <c r="C2219" t="s">
        <v>212</v>
      </c>
      <c r="D2219">
        <v>1993</v>
      </c>
      <c r="E2219">
        <v>9170</v>
      </c>
      <c r="F2219">
        <v>40670</v>
      </c>
      <c r="G2219">
        <v>1680</v>
      </c>
      <c r="H2219">
        <v>54570</v>
      </c>
    </row>
    <row r="2220" spans="1:8" x14ac:dyDescent="0.25">
      <c r="A2220" t="s">
        <v>211</v>
      </c>
      <c r="B2220" t="s">
        <v>211</v>
      </c>
      <c r="C2220" t="s">
        <v>212</v>
      </c>
      <c r="D2220">
        <v>1994</v>
      </c>
      <c r="E2220">
        <v>9480</v>
      </c>
      <c r="F2220">
        <v>43620</v>
      </c>
      <c r="G2220">
        <v>1750</v>
      </c>
      <c r="H2220">
        <v>58090</v>
      </c>
    </row>
    <row r="2221" spans="1:8" x14ac:dyDescent="0.25">
      <c r="A2221" t="s">
        <v>211</v>
      </c>
      <c r="B2221" t="s">
        <v>211</v>
      </c>
      <c r="C2221" t="s">
        <v>212</v>
      </c>
      <c r="D2221">
        <v>1995</v>
      </c>
      <c r="E2221">
        <v>9760</v>
      </c>
      <c r="F2221">
        <v>46910</v>
      </c>
      <c r="G2221">
        <v>1770</v>
      </c>
      <c r="H2221">
        <v>61980</v>
      </c>
    </row>
    <row r="2222" spans="1:8" x14ac:dyDescent="0.25">
      <c r="A2222" t="s">
        <v>211</v>
      </c>
      <c r="B2222" t="s">
        <v>211</v>
      </c>
      <c r="C2222" t="s">
        <v>212</v>
      </c>
      <c r="D2222">
        <v>1996</v>
      </c>
      <c r="E2222">
        <v>10070</v>
      </c>
      <c r="F2222">
        <v>48880</v>
      </c>
      <c r="G2222">
        <v>1900</v>
      </c>
      <c r="H2222">
        <v>64900</v>
      </c>
    </row>
    <row r="2223" spans="1:8" x14ac:dyDescent="0.25">
      <c r="A2223" t="s">
        <v>211</v>
      </c>
      <c r="B2223" t="s">
        <v>211</v>
      </c>
      <c r="C2223" t="s">
        <v>212</v>
      </c>
      <c r="D2223">
        <v>1997</v>
      </c>
      <c r="E2223">
        <v>10130</v>
      </c>
      <c r="F2223">
        <v>51130</v>
      </c>
      <c r="G2223">
        <v>1920</v>
      </c>
      <c r="H2223">
        <v>67950</v>
      </c>
    </row>
    <row r="2224" spans="1:8" x14ac:dyDescent="0.25">
      <c r="A2224" t="s">
        <v>211</v>
      </c>
      <c r="B2224" t="s">
        <v>211</v>
      </c>
      <c r="C2224" t="s">
        <v>212</v>
      </c>
      <c r="D2224">
        <v>1998</v>
      </c>
      <c r="E2224">
        <v>10220</v>
      </c>
      <c r="F2224">
        <v>51699.999999999898</v>
      </c>
      <c r="G2224">
        <v>1980</v>
      </c>
      <c r="H2224">
        <v>69359.999999999898</v>
      </c>
    </row>
    <row r="2225" spans="1:8" x14ac:dyDescent="0.25">
      <c r="A2225" t="s">
        <v>211</v>
      </c>
      <c r="B2225" t="s">
        <v>211</v>
      </c>
      <c r="C2225" t="s">
        <v>212</v>
      </c>
      <c r="D2225">
        <v>1999</v>
      </c>
      <c r="E2225">
        <v>10290</v>
      </c>
      <c r="F2225">
        <v>53080</v>
      </c>
      <c r="G2225">
        <v>1910</v>
      </c>
      <c r="H2225">
        <v>71260</v>
      </c>
    </row>
    <row r="2226" spans="1:8" x14ac:dyDescent="0.25">
      <c r="A2226" t="s">
        <v>211</v>
      </c>
      <c r="B2226" t="s">
        <v>211</v>
      </c>
      <c r="C2226" t="s">
        <v>212</v>
      </c>
      <c r="D2226">
        <v>2000</v>
      </c>
      <c r="E2226">
        <v>10370</v>
      </c>
      <c r="F2226">
        <v>57260</v>
      </c>
      <c r="G2226">
        <v>1990</v>
      </c>
      <c r="H2226">
        <v>76860</v>
      </c>
    </row>
    <row r="2227" spans="1:8" x14ac:dyDescent="0.25">
      <c r="A2227" t="s">
        <v>211</v>
      </c>
      <c r="B2227" t="s">
        <v>211</v>
      </c>
      <c r="C2227" t="s">
        <v>212</v>
      </c>
      <c r="D2227">
        <v>2001</v>
      </c>
      <c r="E2227">
        <v>9050</v>
      </c>
      <c r="F2227">
        <v>57850</v>
      </c>
      <c r="G2227">
        <v>1990</v>
      </c>
      <c r="H2227">
        <v>76100</v>
      </c>
    </row>
    <row r="2228" spans="1:8" x14ac:dyDescent="0.25">
      <c r="A2228" t="s">
        <v>211</v>
      </c>
      <c r="B2228" t="s">
        <v>211</v>
      </c>
      <c r="C2228" t="s">
        <v>212</v>
      </c>
      <c r="D2228">
        <v>2002</v>
      </c>
      <c r="E2228">
        <v>7710</v>
      </c>
      <c r="F2228">
        <v>61050</v>
      </c>
      <c r="G2228">
        <v>1950</v>
      </c>
      <c r="H2228">
        <v>79589.999999999985</v>
      </c>
    </row>
    <row r="2229" spans="1:8" x14ac:dyDescent="0.25">
      <c r="A2229" t="s">
        <v>211</v>
      </c>
      <c r="B2229" t="s">
        <v>211</v>
      </c>
      <c r="C2229" t="s">
        <v>212</v>
      </c>
      <c r="D2229">
        <v>2003</v>
      </c>
      <c r="E2229">
        <v>6410</v>
      </c>
      <c r="F2229">
        <v>62820</v>
      </c>
      <c r="G2229">
        <v>2030</v>
      </c>
      <c r="H2229">
        <v>80470</v>
      </c>
    </row>
    <row r="2230" spans="1:8" x14ac:dyDescent="0.25">
      <c r="A2230" t="s">
        <v>211</v>
      </c>
      <c r="B2230" t="s">
        <v>211</v>
      </c>
      <c r="C2230" t="s">
        <v>212</v>
      </c>
      <c r="D2230">
        <v>2004</v>
      </c>
      <c r="E2230">
        <v>6900</v>
      </c>
      <c r="F2230">
        <v>63110</v>
      </c>
      <c r="G2230">
        <v>2100</v>
      </c>
      <c r="H2230">
        <v>81290</v>
      </c>
    </row>
    <row r="2231" spans="1:8" x14ac:dyDescent="0.25">
      <c r="A2231" t="s">
        <v>211</v>
      </c>
      <c r="B2231" t="s">
        <v>211</v>
      </c>
      <c r="C2231" t="s">
        <v>212</v>
      </c>
      <c r="D2231">
        <v>2005</v>
      </c>
      <c r="E2231">
        <v>7470</v>
      </c>
      <c r="F2231">
        <v>60930</v>
      </c>
      <c r="G2231">
        <v>2090</v>
      </c>
      <c r="H2231">
        <v>80040</v>
      </c>
    </row>
    <row r="2232" spans="1:8" x14ac:dyDescent="0.25">
      <c r="A2232" t="s">
        <v>211</v>
      </c>
      <c r="B2232" t="s">
        <v>211</v>
      </c>
      <c r="C2232" t="s">
        <v>212</v>
      </c>
      <c r="D2232">
        <v>2006</v>
      </c>
      <c r="E2232">
        <v>7850</v>
      </c>
      <c r="F2232">
        <v>64420</v>
      </c>
      <c r="G2232">
        <v>2100</v>
      </c>
      <c r="H2232">
        <v>84710</v>
      </c>
    </row>
    <row r="2233" spans="1:8" x14ac:dyDescent="0.25">
      <c r="A2233" t="s">
        <v>211</v>
      </c>
      <c r="B2233" t="s">
        <v>211</v>
      </c>
      <c r="C2233" t="s">
        <v>212</v>
      </c>
      <c r="D2233">
        <v>2007</v>
      </c>
      <c r="E2233">
        <v>8010</v>
      </c>
      <c r="F2233">
        <v>66720</v>
      </c>
      <c r="G2233">
        <v>2260</v>
      </c>
      <c r="H2233">
        <v>88350</v>
      </c>
    </row>
    <row r="2234" spans="1:8" x14ac:dyDescent="0.25">
      <c r="A2234" t="s">
        <v>211</v>
      </c>
      <c r="B2234" t="s">
        <v>211</v>
      </c>
      <c r="C2234" t="s">
        <v>212</v>
      </c>
      <c r="D2234">
        <v>2008</v>
      </c>
      <c r="E2234">
        <v>8090</v>
      </c>
      <c r="F2234">
        <v>66720</v>
      </c>
      <c r="G2234">
        <v>2130</v>
      </c>
      <c r="H2234">
        <v>88010</v>
      </c>
    </row>
    <row r="2235" spans="1:8" x14ac:dyDescent="0.25">
      <c r="A2235" t="s">
        <v>211</v>
      </c>
      <c r="B2235" t="s">
        <v>211</v>
      </c>
      <c r="C2235" t="s">
        <v>212</v>
      </c>
      <c r="D2235">
        <v>2009</v>
      </c>
      <c r="E2235">
        <v>8240</v>
      </c>
      <c r="F2235">
        <v>65670</v>
      </c>
      <c r="G2235">
        <v>1920</v>
      </c>
      <c r="H2235">
        <v>87330</v>
      </c>
    </row>
    <row r="2236" spans="1:8" x14ac:dyDescent="0.25">
      <c r="A2236" t="s">
        <v>211</v>
      </c>
      <c r="B2236" t="s">
        <v>211</v>
      </c>
      <c r="C2236" t="s">
        <v>212</v>
      </c>
      <c r="D2236">
        <v>2010</v>
      </c>
      <c r="E2236">
        <v>8220</v>
      </c>
      <c r="F2236">
        <v>70369.999999999898</v>
      </c>
      <c r="G2236">
        <v>1990</v>
      </c>
      <c r="H2236">
        <v>92689.999999999898</v>
      </c>
    </row>
    <row r="2237" spans="1:8" x14ac:dyDescent="0.25">
      <c r="A2237" t="s">
        <v>211</v>
      </c>
      <c r="B2237" t="s">
        <v>211</v>
      </c>
      <c r="C2237" t="s">
        <v>212</v>
      </c>
      <c r="D2237">
        <v>2011</v>
      </c>
      <c r="E2237">
        <v>8880</v>
      </c>
      <c r="F2237">
        <v>69930</v>
      </c>
      <c r="G2237">
        <v>2100</v>
      </c>
      <c r="H2237">
        <v>93310</v>
      </c>
    </row>
    <row r="2238" spans="1:8" x14ac:dyDescent="0.25">
      <c r="A2238" t="s">
        <v>211</v>
      </c>
      <c r="B2238" t="s">
        <v>211</v>
      </c>
      <c r="C2238" t="s">
        <v>212</v>
      </c>
      <c r="D2238">
        <v>2012</v>
      </c>
      <c r="E2238">
        <v>9540</v>
      </c>
      <c r="F2238">
        <v>76030</v>
      </c>
      <c r="G2238">
        <v>2130</v>
      </c>
      <c r="H2238">
        <v>100190</v>
      </c>
    </row>
    <row r="2239" spans="1:8" x14ac:dyDescent="0.25">
      <c r="A2239" t="s">
        <v>211</v>
      </c>
      <c r="B2239" t="s">
        <v>211</v>
      </c>
      <c r="C2239" t="s">
        <v>212</v>
      </c>
      <c r="D2239">
        <v>2013</v>
      </c>
      <c r="E2239">
        <v>10220</v>
      </c>
      <c r="F2239">
        <v>67250</v>
      </c>
      <c r="G2239">
        <v>2160</v>
      </c>
      <c r="H2239">
        <v>92110</v>
      </c>
    </row>
    <row r="2240" spans="1:8" x14ac:dyDescent="0.25">
      <c r="A2240" t="s">
        <v>211</v>
      </c>
      <c r="B2240" t="s">
        <v>211</v>
      </c>
      <c r="C2240" t="s">
        <v>212</v>
      </c>
      <c r="D2240">
        <v>2014</v>
      </c>
      <c r="E2240">
        <v>10900</v>
      </c>
      <c r="F2240">
        <v>65070</v>
      </c>
      <c r="G2240">
        <v>2190</v>
      </c>
      <c r="H2240">
        <v>90420</v>
      </c>
    </row>
    <row r="2241" spans="1:8" x14ac:dyDescent="0.25">
      <c r="A2241" t="s">
        <v>211</v>
      </c>
      <c r="B2241" t="s">
        <v>211</v>
      </c>
      <c r="C2241" t="s">
        <v>212</v>
      </c>
      <c r="D2241">
        <v>2015</v>
      </c>
      <c r="E2241">
        <v>11590</v>
      </c>
      <c r="F2241">
        <v>66710</v>
      </c>
      <c r="G2241">
        <v>2250</v>
      </c>
      <c r="H2241">
        <v>93590</v>
      </c>
    </row>
    <row r="2242" spans="1:8" x14ac:dyDescent="0.25">
      <c r="A2242" t="s">
        <v>211</v>
      </c>
      <c r="B2242" t="s">
        <v>211</v>
      </c>
      <c r="C2242" t="s">
        <v>212</v>
      </c>
      <c r="D2242">
        <v>2016</v>
      </c>
      <c r="E2242">
        <v>11730</v>
      </c>
      <c r="F2242">
        <v>66010</v>
      </c>
      <c r="G2242">
        <v>2270</v>
      </c>
      <c r="H2242">
        <v>93580</v>
      </c>
    </row>
    <row r="2243" spans="1:8" x14ac:dyDescent="0.25">
      <c r="A2243" t="s">
        <v>213</v>
      </c>
      <c r="B2243" t="s">
        <v>214</v>
      </c>
      <c r="C2243" t="s">
        <v>215</v>
      </c>
      <c r="D2243">
        <v>1990</v>
      </c>
      <c r="E2243">
        <v>54610</v>
      </c>
      <c r="F2243">
        <v>355060</v>
      </c>
      <c r="G2243">
        <v>28620</v>
      </c>
      <c r="H2243">
        <v>454120</v>
      </c>
    </row>
    <row r="2244" spans="1:8" x14ac:dyDescent="0.25">
      <c r="A2244" t="s">
        <v>213</v>
      </c>
      <c r="B2244" t="s">
        <v>214</v>
      </c>
      <c r="C2244" t="s">
        <v>215</v>
      </c>
      <c r="D2244">
        <v>1991</v>
      </c>
      <c r="E2244">
        <v>53560</v>
      </c>
      <c r="F2244">
        <v>353960</v>
      </c>
      <c r="G2244">
        <v>28820</v>
      </c>
      <c r="H2244">
        <v>452100</v>
      </c>
    </row>
    <row r="2245" spans="1:8" x14ac:dyDescent="0.25">
      <c r="A2245" t="s">
        <v>213</v>
      </c>
      <c r="B2245" t="s">
        <v>214</v>
      </c>
      <c r="C2245" t="s">
        <v>215</v>
      </c>
      <c r="D2245">
        <v>1992</v>
      </c>
      <c r="E2245">
        <v>53550</v>
      </c>
      <c r="F2245">
        <v>351760</v>
      </c>
      <c r="G2245">
        <v>28120</v>
      </c>
      <c r="H2245">
        <v>448180</v>
      </c>
    </row>
    <row r="2246" spans="1:8" x14ac:dyDescent="0.25">
      <c r="A2246" t="s">
        <v>213</v>
      </c>
      <c r="B2246" t="s">
        <v>214</v>
      </c>
      <c r="C2246" t="s">
        <v>215</v>
      </c>
      <c r="D2246">
        <v>1993</v>
      </c>
      <c r="E2246">
        <v>53020</v>
      </c>
      <c r="F2246">
        <v>348560</v>
      </c>
      <c r="G2246">
        <v>27860</v>
      </c>
      <c r="H2246">
        <v>444210</v>
      </c>
    </row>
    <row r="2247" spans="1:8" x14ac:dyDescent="0.25">
      <c r="A2247" t="s">
        <v>213</v>
      </c>
      <c r="B2247" t="s">
        <v>214</v>
      </c>
      <c r="C2247" t="s">
        <v>215</v>
      </c>
      <c r="D2247">
        <v>1994</v>
      </c>
      <c r="E2247">
        <v>53230</v>
      </c>
      <c r="F2247">
        <v>343960</v>
      </c>
      <c r="G2247">
        <v>27070</v>
      </c>
      <c r="H2247">
        <v>438770</v>
      </c>
    </row>
    <row r="2248" spans="1:8" x14ac:dyDescent="0.25">
      <c r="A2248" t="s">
        <v>213</v>
      </c>
      <c r="B2248" t="s">
        <v>214</v>
      </c>
      <c r="C2248" t="s">
        <v>215</v>
      </c>
      <c r="D2248">
        <v>1995</v>
      </c>
      <c r="E2248">
        <v>52920</v>
      </c>
      <c r="F2248">
        <v>366760</v>
      </c>
      <c r="G2248">
        <v>27980</v>
      </c>
      <c r="H2248">
        <v>463120</v>
      </c>
    </row>
    <row r="2249" spans="1:8" x14ac:dyDescent="0.25">
      <c r="A2249" t="s">
        <v>213</v>
      </c>
      <c r="B2249" t="s">
        <v>214</v>
      </c>
      <c r="C2249" t="s">
        <v>215</v>
      </c>
      <c r="D2249">
        <v>1996</v>
      </c>
      <c r="E2249">
        <v>53400</v>
      </c>
      <c r="F2249">
        <v>363800</v>
      </c>
      <c r="G2249">
        <v>28240</v>
      </c>
      <c r="H2249">
        <v>459320</v>
      </c>
    </row>
    <row r="2250" spans="1:8" x14ac:dyDescent="0.25">
      <c r="A2250" t="s">
        <v>213</v>
      </c>
      <c r="B2250" t="s">
        <v>214</v>
      </c>
      <c r="C2250" t="s">
        <v>215</v>
      </c>
      <c r="D2250">
        <v>1997</v>
      </c>
      <c r="E2250">
        <v>53780</v>
      </c>
      <c r="F2250">
        <v>366900</v>
      </c>
      <c r="G2250">
        <v>27910</v>
      </c>
      <c r="H2250">
        <v>463440</v>
      </c>
    </row>
    <row r="2251" spans="1:8" x14ac:dyDescent="0.25">
      <c r="A2251" t="s">
        <v>213</v>
      </c>
      <c r="B2251" t="s">
        <v>214</v>
      </c>
      <c r="C2251" t="s">
        <v>215</v>
      </c>
      <c r="D2251">
        <v>1998</v>
      </c>
      <c r="E2251">
        <v>53350</v>
      </c>
      <c r="F2251">
        <v>377500</v>
      </c>
      <c r="G2251">
        <v>28340</v>
      </c>
      <c r="H2251">
        <v>475690</v>
      </c>
    </row>
    <row r="2252" spans="1:8" x14ac:dyDescent="0.25">
      <c r="A2252" t="s">
        <v>213</v>
      </c>
      <c r="B2252" t="s">
        <v>214</v>
      </c>
      <c r="C2252" t="s">
        <v>215</v>
      </c>
      <c r="D2252">
        <v>1999</v>
      </c>
      <c r="E2252">
        <v>53190</v>
      </c>
      <c r="F2252">
        <v>383200</v>
      </c>
      <c r="G2252">
        <v>28570</v>
      </c>
      <c r="H2252">
        <v>480180</v>
      </c>
    </row>
    <row r="2253" spans="1:8" x14ac:dyDescent="0.25">
      <c r="A2253" t="s">
        <v>213</v>
      </c>
      <c r="B2253" t="s">
        <v>214</v>
      </c>
      <c r="C2253" t="s">
        <v>215</v>
      </c>
      <c r="D2253">
        <v>2000</v>
      </c>
      <c r="E2253">
        <v>53870</v>
      </c>
      <c r="F2253">
        <v>386100</v>
      </c>
      <c r="G2253">
        <v>28880</v>
      </c>
      <c r="H2253">
        <v>486130</v>
      </c>
    </row>
    <row r="2254" spans="1:8" x14ac:dyDescent="0.25">
      <c r="A2254" t="s">
        <v>213</v>
      </c>
      <c r="B2254" t="s">
        <v>214</v>
      </c>
      <c r="C2254" t="s">
        <v>215</v>
      </c>
      <c r="D2254">
        <v>2001</v>
      </c>
      <c r="E2254">
        <v>51950</v>
      </c>
      <c r="F2254">
        <v>385050</v>
      </c>
      <c r="G2254">
        <v>27720</v>
      </c>
      <c r="H2254">
        <v>482610</v>
      </c>
    </row>
    <row r="2255" spans="1:8" x14ac:dyDescent="0.25">
      <c r="A2255" t="s">
        <v>213</v>
      </c>
      <c r="B2255" t="s">
        <v>214</v>
      </c>
      <c r="C2255" t="s">
        <v>215</v>
      </c>
      <c r="D2255">
        <v>2002</v>
      </c>
      <c r="E2255">
        <v>52050</v>
      </c>
      <c r="F2255">
        <v>392070</v>
      </c>
      <c r="G2255">
        <v>28190</v>
      </c>
      <c r="H2255">
        <v>491520</v>
      </c>
    </row>
    <row r="2256" spans="1:8" x14ac:dyDescent="0.25">
      <c r="A2256" t="s">
        <v>213</v>
      </c>
      <c r="B2256" t="s">
        <v>214</v>
      </c>
      <c r="C2256" t="s">
        <v>215</v>
      </c>
      <c r="D2256">
        <v>2003</v>
      </c>
      <c r="E2256">
        <v>51510</v>
      </c>
      <c r="F2256">
        <v>410510</v>
      </c>
      <c r="G2256">
        <v>27830</v>
      </c>
      <c r="H2256">
        <v>511289.99999999988</v>
      </c>
    </row>
    <row r="2257" spans="1:8" x14ac:dyDescent="0.25">
      <c r="A2257" t="s">
        <v>213</v>
      </c>
      <c r="B2257" t="s">
        <v>214</v>
      </c>
      <c r="C2257" t="s">
        <v>215</v>
      </c>
      <c r="D2257">
        <v>2004</v>
      </c>
      <c r="E2257">
        <v>50270</v>
      </c>
      <c r="F2257">
        <v>419870</v>
      </c>
      <c r="G2257">
        <v>29010</v>
      </c>
      <c r="H2257">
        <v>521780</v>
      </c>
    </row>
    <row r="2258" spans="1:8" x14ac:dyDescent="0.25">
      <c r="A2258" t="s">
        <v>213</v>
      </c>
      <c r="B2258" t="s">
        <v>214</v>
      </c>
      <c r="C2258" t="s">
        <v>215</v>
      </c>
      <c r="D2258">
        <v>2005</v>
      </c>
      <c r="E2258">
        <v>50190</v>
      </c>
      <c r="F2258">
        <v>421460</v>
      </c>
      <c r="G2258">
        <v>27920</v>
      </c>
      <c r="H2258">
        <v>523720</v>
      </c>
    </row>
    <row r="2259" spans="1:8" x14ac:dyDescent="0.25">
      <c r="A2259" t="s">
        <v>213</v>
      </c>
      <c r="B2259" t="s">
        <v>214</v>
      </c>
      <c r="C2259" t="s">
        <v>215</v>
      </c>
      <c r="D2259">
        <v>2006</v>
      </c>
      <c r="E2259">
        <v>49200</v>
      </c>
      <c r="F2259">
        <v>415120</v>
      </c>
      <c r="G2259">
        <v>22930</v>
      </c>
      <c r="H2259">
        <v>513119.99999999988</v>
      </c>
    </row>
    <row r="2260" spans="1:8" x14ac:dyDescent="0.25">
      <c r="A2260" t="s">
        <v>213</v>
      </c>
      <c r="B2260" t="s">
        <v>214</v>
      </c>
      <c r="C2260" t="s">
        <v>215</v>
      </c>
      <c r="D2260">
        <v>2007</v>
      </c>
      <c r="E2260">
        <v>49270</v>
      </c>
      <c r="F2260">
        <v>407000</v>
      </c>
      <c r="G2260">
        <v>22610</v>
      </c>
      <c r="H2260">
        <v>506590</v>
      </c>
    </row>
    <row r="2261" spans="1:8" x14ac:dyDescent="0.25">
      <c r="A2261" t="s">
        <v>213</v>
      </c>
      <c r="B2261" t="s">
        <v>214</v>
      </c>
      <c r="C2261" t="s">
        <v>215</v>
      </c>
      <c r="D2261">
        <v>2008</v>
      </c>
      <c r="E2261">
        <v>49360</v>
      </c>
      <c r="F2261">
        <v>394540</v>
      </c>
      <c r="G2261">
        <v>21050</v>
      </c>
      <c r="H2261">
        <v>493460</v>
      </c>
    </row>
    <row r="2262" spans="1:8" x14ac:dyDescent="0.25">
      <c r="A2262" t="s">
        <v>213</v>
      </c>
      <c r="B2262" t="s">
        <v>214</v>
      </c>
      <c r="C2262" t="s">
        <v>215</v>
      </c>
      <c r="D2262">
        <v>2009</v>
      </c>
      <c r="E2262">
        <v>49160</v>
      </c>
      <c r="F2262">
        <v>349410</v>
      </c>
      <c r="G2262">
        <v>19510</v>
      </c>
      <c r="H2262">
        <v>446000</v>
      </c>
    </row>
    <row r="2263" spans="1:8" x14ac:dyDescent="0.25">
      <c r="A2263" t="s">
        <v>213</v>
      </c>
      <c r="B2263" t="s">
        <v>214</v>
      </c>
      <c r="C2263" t="s">
        <v>215</v>
      </c>
      <c r="D2263">
        <v>2010</v>
      </c>
      <c r="E2263">
        <v>49270</v>
      </c>
      <c r="F2263">
        <v>357600</v>
      </c>
      <c r="G2263">
        <v>18890</v>
      </c>
      <c r="H2263">
        <v>456879.99999999988</v>
      </c>
    </row>
    <row r="2264" spans="1:8" x14ac:dyDescent="0.25">
      <c r="A2264" t="s">
        <v>213</v>
      </c>
      <c r="B2264" t="s">
        <v>214</v>
      </c>
      <c r="C2264" t="s">
        <v>215</v>
      </c>
      <c r="D2264">
        <v>2011</v>
      </c>
      <c r="E2264">
        <v>47120</v>
      </c>
      <c r="F2264">
        <v>349870</v>
      </c>
      <c r="G2264">
        <v>17910</v>
      </c>
      <c r="H2264">
        <v>445640</v>
      </c>
    </row>
    <row r="2265" spans="1:8" x14ac:dyDescent="0.25">
      <c r="A2265" t="s">
        <v>213</v>
      </c>
      <c r="B2265" t="s">
        <v>214</v>
      </c>
      <c r="C2265" t="s">
        <v>215</v>
      </c>
      <c r="D2265">
        <v>2012</v>
      </c>
      <c r="E2265">
        <v>48000</v>
      </c>
      <c r="F2265">
        <v>332200</v>
      </c>
      <c r="G2265">
        <v>18580</v>
      </c>
      <c r="H2265">
        <v>429600</v>
      </c>
    </row>
    <row r="2266" spans="1:8" x14ac:dyDescent="0.25">
      <c r="A2266" t="s">
        <v>213</v>
      </c>
      <c r="B2266" t="s">
        <v>214</v>
      </c>
      <c r="C2266" t="s">
        <v>215</v>
      </c>
      <c r="D2266">
        <v>2013</v>
      </c>
      <c r="E2266">
        <v>45960</v>
      </c>
      <c r="F2266">
        <v>303100</v>
      </c>
      <c r="G2266">
        <v>18380</v>
      </c>
      <c r="H2266">
        <v>397590</v>
      </c>
    </row>
    <row r="2267" spans="1:8" x14ac:dyDescent="0.25">
      <c r="A2267" t="s">
        <v>213</v>
      </c>
      <c r="B2267" t="s">
        <v>214</v>
      </c>
      <c r="C2267" t="s">
        <v>215</v>
      </c>
      <c r="D2267">
        <v>2014</v>
      </c>
      <c r="E2267">
        <v>45120</v>
      </c>
      <c r="F2267">
        <v>284750</v>
      </c>
      <c r="G2267">
        <v>17850</v>
      </c>
      <c r="H2267">
        <v>377920</v>
      </c>
    </row>
    <row r="2268" spans="1:8" x14ac:dyDescent="0.25">
      <c r="A2268" t="s">
        <v>213</v>
      </c>
      <c r="B2268" t="s">
        <v>214</v>
      </c>
      <c r="C2268" t="s">
        <v>215</v>
      </c>
      <c r="D2268">
        <v>2015</v>
      </c>
      <c r="E2268">
        <v>45019.999999999898</v>
      </c>
      <c r="F2268">
        <v>295400</v>
      </c>
      <c r="G2268">
        <v>18080</v>
      </c>
      <c r="H2268">
        <v>389300</v>
      </c>
    </row>
    <row r="2269" spans="1:8" x14ac:dyDescent="0.25">
      <c r="A2269" t="s">
        <v>213</v>
      </c>
      <c r="B2269" t="s">
        <v>214</v>
      </c>
      <c r="C2269" t="s">
        <v>215</v>
      </c>
      <c r="D2269">
        <v>2016</v>
      </c>
      <c r="E2269">
        <v>44740</v>
      </c>
      <c r="F2269">
        <v>291250</v>
      </c>
      <c r="G2269">
        <v>18060</v>
      </c>
      <c r="H2269">
        <v>386439.99999999988</v>
      </c>
    </row>
    <row r="2270" spans="1:8" x14ac:dyDescent="0.25">
      <c r="A2270" t="s">
        <v>216</v>
      </c>
      <c r="B2270" t="s">
        <v>216</v>
      </c>
      <c r="C2270" t="s">
        <v>217</v>
      </c>
      <c r="D2270">
        <v>1990</v>
      </c>
      <c r="E2270">
        <v>1080</v>
      </c>
      <c r="F2270">
        <v>7860</v>
      </c>
      <c r="G2270">
        <v>490</v>
      </c>
      <c r="H2270">
        <v>10040</v>
      </c>
    </row>
    <row r="2271" spans="1:8" x14ac:dyDescent="0.25">
      <c r="A2271" t="s">
        <v>216</v>
      </c>
      <c r="B2271" t="s">
        <v>216</v>
      </c>
      <c r="C2271" t="s">
        <v>217</v>
      </c>
      <c r="D2271">
        <v>1991</v>
      </c>
      <c r="E2271">
        <v>1130</v>
      </c>
      <c r="F2271">
        <v>7830</v>
      </c>
      <c r="G2271">
        <v>510</v>
      </c>
      <c r="H2271">
        <v>10070</v>
      </c>
    </row>
    <row r="2272" spans="1:8" x14ac:dyDescent="0.25">
      <c r="A2272" t="s">
        <v>216</v>
      </c>
      <c r="B2272" t="s">
        <v>216</v>
      </c>
      <c r="C2272" t="s">
        <v>217</v>
      </c>
      <c r="D2272">
        <v>1992</v>
      </c>
      <c r="E2272">
        <v>1180</v>
      </c>
      <c r="F2272">
        <v>8680</v>
      </c>
      <c r="G2272">
        <v>500</v>
      </c>
      <c r="H2272">
        <v>10980</v>
      </c>
    </row>
    <row r="2273" spans="1:8" x14ac:dyDescent="0.25">
      <c r="A2273" t="s">
        <v>216</v>
      </c>
      <c r="B2273" t="s">
        <v>216</v>
      </c>
      <c r="C2273" t="s">
        <v>217</v>
      </c>
      <c r="D2273">
        <v>1993</v>
      </c>
      <c r="E2273">
        <v>1180</v>
      </c>
      <c r="F2273">
        <v>8870</v>
      </c>
      <c r="G2273">
        <v>510</v>
      </c>
      <c r="H2273">
        <v>11170</v>
      </c>
    </row>
    <row r="2274" spans="1:8" x14ac:dyDescent="0.25">
      <c r="A2274" t="s">
        <v>216</v>
      </c>
      <c r="B2274" t="s">
        <v>216</v>
      </c>
      <c r="C2274" t="s">
        <v>217</v>
      </c>
      <c r="D2274">
        <v>1994</v>
      </c>
      <c r="E2274">
        <v>1150</v>
      </c>
      <c r="F2274">
        <v>8969.9999999999891</v>
      </c>
      <c r="G2274">
        <v>520</v>
      </c>
      <c r="H2274">
        <v>11249.999999999989</v>
      </c>
    </row>
    <row r="2275" spans="1:8" x14ac:dyDescent="0.25">
      <c r="A2275" t="s">
        <v>216</v>
      </c>
      <c r="B2275" t="s">
        <v>216</v>
      </c>
      <c r="C2275" t="s">
        <v>217</v>
      </c>
      <c r="D2275">
        <v>1995</v>
      </c>
      <c r="E2275">
        <v>1170</v>
      </c>
      <c r="F2275">
        <v>9200</v>
      </c>
      <c r="G2275">
        <v>530</v>
      </c>
      <c r="H2275">
        <v>11500</v>
      </c>
    </row>
    <row r="2276" spans="1:8" x14ac:dyDescent="0.25">
      <c r="A2276" t="s">
        <v>216</v>
      </c>
      <c r="B2276" t="s">
        <v>216</v>
      </c>
      <c r="C2276" t="s">
        <v>217</v>
      </c>
      <c r="D2276">
        <v>1996</v>
      </c>
      <c r="E2276">
        <v>1120</v>
      </c>
      <c r="F2276">
        <v>9480</v>
      </c>
      <c r="G2276">
        <v>520</v>
      </c>
      <c r="H2276">
        <v>11750</v>
      </c>
    </row>
    <row r="2277" spans="1:8" x14ac:dyDescent="0.25">
      <c r="A2277" t="s">
        <v>216</v>
      </c>
      <c r="B2277" t="s">
        <v>216</v>
      </c>
      <c r="C2277" t="s">
        <v>217</v>
      </c>
      <c r="D2277">
        <v>1997</v>
      </c>
      <c r="E2277">
        <v>1100</v>
      </c>
      <c r="F2277">
        <v>9740</v>
      </c>
      <c r="G2277">
        <v>520</v>
      </c>
      <c r="H2277">
        <v>12000</v>
      </c>
    </row>
    <row r="2278" spans="1:8" x14ac:dyDescent="0.25">
      <c r="A2278" t="s">
        <v>216</v>
      </c>
      <c r="B2278" t="s">
        <v>216</v>
      </c>
      <c r="C2278" t="s">
        <v>217</v>
      </c>
      <c r="D2278">
        <v>1998</v>
      </c>
      <c r="E2278">
        <v>1100</v>
      </c>
      <c r="F2278">
        <v>10060</v>
      </c>
      <c r="G2278">
        <v>520</v>
      </c>
      <c r="H2278">
        <v>12340</v>
      </c>
    </row>
    <row r="2279" spans="1:8" x14ac:dyDescent="0.25">
      <c r="A2279" t="s">
        <v>216</v>
      </c>
      <c r="B2279" t="s">
        <v>216</v>
      </c>
      <c r="C2279" t="s">
        <v>217</v>
      </c>
      <c r="D2279">
        <v>1999</v>
      </c>
      <c r="E2279">
        <v>1130</v>
      </c>
      <c r="F2279">
        <v>10340</v>
      </c>
      <c r="G2279">
        <v>530</v>
      </c>
      <c r="H2279">
        <v>12640</v>
      </c>
    </row>
    <row r="2280" spans="1:8" x14ac:dyDescent="0.25">
      <c r="A2280" t="s">
        <v>216</v>
      </c>
      <c r="B2280" t="s">
        <v>216</v>
      </c>
      <c r="C2280" t="s">
        <v>217</v>
      </c>
      <c r="D2280">
        <v>2000</v>
      </c>
      <c r="E2280">
        <v>1130</v>
      </c>
      <c r="F2280">
        <v>10480</v>
      </c>
      <c r="G2280">
        <v>530</v>
      </c>
      <c r="H2280">
        <v>12830</v>
      </c>
    </row>
    <row r="2281" spans="1:8" x14ac:dyDescent="0.25">
      <c r="A2281" t="s">
        <v>216</v>
      </c>
      <c r="B2281" t="s">
        <v>216</v>
      </c>
      <c r="C2281" t="s">
        <v>217</v>
      </c>
      <c r="D2281">
        <v>2001</v>
      </c>
      <c r="E2281">
        <v>1140</v>
      </c>
      <c r="F2281">
        <v>10570</v>
      </c>
      <c r="G2281">
        <v>530</v>
      </c>
      <c r="H2281">
        <v>12920</v>
      </c>
    </row>
    <row r="2282" spans="1:8" x14ac:dyDescent="0.25">
      <c r="A2282" t="s">
        <v>216</v>
      </c>
      <c r="B2282" t="s">
        <v>216</v>
      </c>
      <c r="C2282" t="s">
        <v>217</v>
      </c>
      <c r="D2282">
        <v>2002</v>
      </c>
      <c r="E2282">
        <v>1130</v>
      </c>
      <c r="F2282">
        <v>10630</v>
      </c>
      <c r="G2282">
        <v>520</v>
      </c>
      <c r="H2282">
        <v>13170</v>
      </c>
    </row>
    <row r="2283" spans="1:8" x14ac:dyDescent="0.25">
      <c r="A2283" t="s">
        <v>216</v>
      </c>
      <c r="B2283" t="s">
        <v>216</v>
      </c>
      <c r="C2283" t="s">
        <v>217</v>
      </c>
      <c r="D2283">
        <v>2003</v>
      </c>
      <c r="E2283">
        <v>1170</v>
      </c>
      <c r="F2283">
        <v>10950</v>
      </c>
      <c r="G2283">
        <v>560</v>
      </c>
      <c r="H2283">
        <v>13670</v>
      </c>
    </row>
    <row r="2284" spans="1:8" x14ac:dyDescent="0.25">
      <c r="A2284" t="s">
        <v>216</v>
      </c>
      <c r="B2284" t="s">
        <v>216</v>
      </c>
      <c r="C2284" t="s">
        <v>217</v>
      </c>
      <c r="D2284">
        <v>2004</v>
      </c>
      <c r="E2284">
        <v>1110</v>
      </c>
      <c r="F2284">
        <v>11050</v>
      </c>
      <c r="G2284">
        <v>540</v>
      </c>
      <c r="H2284">
        <v>13590</v>
      </c>
    </row>
    <row r="2285" spans="1:8" x14ac:dyDescent="0.25">
      <c r="A2285" t="s">
        <v>216</v>
      </c>
      <c r="B2285" t="s">
        <v>216</v>
      </c>
      <c r="C2285" t="s">
        <v>217</v>
      </c>
      <c r="D2285">
        <v>2005</v>
      </c>
      <c r="E2285">
        <v>1090</v>
      </c>
      <c r="F2285">
        <v>10910</v>
      </c>
      <c r="G2285">
        <v>530</v>
      </c>
      <c r="H2285">
        <v>13540</v>
      </c>
    </row>
    <row r="2286" spans="1:8" x14ac:dyDescent="0.25">
      <c r="A2286" t="s">
        <v>216</v>
      </c>
      <c r="B2286" t="s">
        <v>216</v>
      </c>
      <c r="C2286" t="s">
        <v>217</v>
      </c>
      <c r="D2286">
        <v>2006</v>
      </c>
      <c r="E2286">
        <v>920</v>
      </c>
      <c r="F2286">
        <v>12600</v>
      </c>
      <c r="G2286">
        <v>460</v>
      </c>
      <c r="H2286">
        <v>15090</v>
      </c>
    </row>
    <row r="2287" spans="1:8" x14ac:dyDescent="0.25">
      <c r="A2287" t="s">
        <v>216</v>
      </c>
      <c r="B2287" t="s">
        <v>216</v>
      </c>
      <c r="C2287" t="s">
        <v>217</v>
      </c>
      <c r="D2287">
        <v>2007</v>
      </c>
      <c r="E2287">
        <v>880</v>
      </c>
      <c r="F2287">
        <v>12410</v>
      </c>
      <c r="G2287">
        <v>430</v>
      </c>
      <c r="H2287">
        <v>15040</v>
      </c>
    </row>
    <row r="2288" spans="1:8" x14ac:dyDescent="0.25">
      <c r="A2288" t="s">
        <v>216</v>
      </c>
      <c r="B2288" t="s">
        <v>216</v>
      </c>
      <c r="C2288" t="s">
        <v>217</v>
      </c>
      <c r="D2288">
        <v>2008</v>
      </c>
      <c r="E2288">
        <v>830</v>
      </c>
      <c r="F2288">
        <v>10200</v>
      </c>
      <c r="G2288">
        <v>430</v>
      </c>
      <c r="H2288">
        <v>12880</v>
      </c>
    </row>
    <row r="2289" spans="1:8" x14ac:dyDescent="0.25">
      <c r="A2289" t="s">
        <v>216</v>
      </c>
      <c r="B2289" t="s">
        <v>216</v>
      </c>
      <c r="C2289" t="s">
        <v>217</v>
      </c>
      <c r="D2289">
        <v>2009</v>
      </c>
      <c r="E2289">
        <v>860</v>
      </c>
      <c r="F2289">
        <v>8320</v>
      </c>
      <c r="G2289">
        <v>420</v>
      </c>
      <c r="H2289">
        <v>10530</v>
      </c>
    </row>
    <row r="2290" spans="1:8" x14ac:dyDescent="0.25">
      <c r="A2290" t="s">
        <v>216</v>
      </c>
      <c r="B2290" t="s">
        <v>216</v>
      </c>
      <c r="C2290" t="s">
        <v>217</v>
      </c>
      <c r="D2290">
        <v>2010</v>
      </c>
      <c r="E2290">
        <v>820</v>
      </c>
      <c r="F2290">
        <v>7630</v>
      </c>
      <c r="G2290">
        <v>420</v>
      </c>
      <c r="H2290">
        <v>9910</v>
      </c>
    </row>
    <row r="2291" spans="1:8" x14ac:dyDescent="0.25">
      <c r="A2291" t="s">
        <v>216</v>
      </c>
      <c r="B2291" t="s">
        <v>216</v>
      </c>
      <c r="C2291" t="s">
        <v>217</v>
      </c>
      <c r="D2291">
        <v>2011</v>
      </c>
      <c r="E2291">
        <v>830</v>
      </c>
      <c r="F2291">
        <v>7850</v>
      </c>
      <c r="G2291">
        <v>420</v>
      </c>
      <c r="H2291">
        <v>10160</v>
      </c>
    </row>
    <row r="2292" spans="1:8" x14ac:dyDescent="0.25">
      <c r="A2292" t="s">
        <v>216</v>
      </c>
      <c r="B2292" t="s">
        <v>216</v>
      </c>
      <c r="C2292" t="s">
        <v>217</v>
      </c>
      <c r="D2292">
        <v>2012</v>
      </c>
      <c r="E2292">
        <v>860</v>
      </c>
      <c r="F2292">
        <v>7720</v>
      </c>
      <c r="G2292">
        <v>440</v>
      </c>
      <c r="H2292">
        <v>9800</v>
      </c>
    </row>
    <row r="2293" spans="1:8" x14ac:dyDescent="0.25">
      <c r="A2293" t="s">
        <v>216</v>
      </c>
      <c r="B2293" t="s">
        <v>216</v>
      </c>
      <c r="C2293" t="s">
        <v>217</v>
      </c>
      <c r="D2293">
        <v>2013</v>
      </c>
      <c r="E2293">
        <v>860</v>
      </c>
      <c r="F2293">
        <v>8150</v>
      </c>
      <c r="G2293">
        <v>430</v>
      </c>
      <c r="H2293">
        <v>10950</v>
      </c>
    </row>
    <row r="2294" spans="1:8" x14ac:dyDescent="0.25">
      <c r="A2294" t="s">
        <v>216</v>
      </c>
      <c r="B2294" t="s">
        <v>216</v>
      </c>
      <c r="C2294" t="s">
        <v>217</v>
      </c>
      <c r="D2294">
        <v>2014</v>
      </c>
      <c r="E2294">
        <v>820</v>
      </c>
      <c r="F2294">
        <v>7840</v>
      </c>
      <c r="G2294">
        <v>430</v>
      </c>
      <c r="H2294">
        <v>10530</v>
      </c>
    </row>
    <row r="2295" spans="1:8" x14ac:dyDescent="0.25">
      <c r="A2295" t="s">
        <v>216</v>
      </c>
      <c r="B2295" t="s">
        <v>216</v>
      </c>
      <c r="C2295" t="s">
        <v>217</v>
      </c>
      <c r="D2295">
        <v>2015</v>
      </c>
      <c r="E2295">
        <v>840</v>
      </c>
      <c r="F2295">
        <v>7750</v>
      </c>
      <c r="G2295">
        <v>410</v>
      </c>
      <c r="H2295">
        <v>10450</v>
      </c>
    </row>
    <row r="2296" spans="1:8" x14ac:dyDescent="0.25">
      <c r="A2296" t="s">
        <v>216</v>
      </c>
      <c r="B2296" t="s">
        <v>216</v>
      </c>
      <c r="C2296" t="s">
        <v>217</v>
      </c>
      <c r="D2296">
        <v>2016</v>
      </c>
      <c r="E2296">
        <v>820</v>
      </c>
      <c r="F2296">
        <v>8100</v>
      </c>
      <c r="G2296">
        <v>410</v>
      </c>
      <c r="H2296">
        <v>10900</v>
      </c>
    </row>
    <row r="2297" spans="1:8" x14ac:dyDescent="0.25">
      <c r="A2297" t="s">
        <v>218</v>
      </c>
      <c r="B2297" t="s">
        <v>219</v>
      </c>
      <c r="C2297" t="s">
        <v>220</v>
      </c>
      <c r="D2297">
        <v>1990</v>
      </c>
      <c r="E2297">
        <v>37880</v>
      </c>
      <c r="F2297">
        <v>999500</v>
      </c>
      <c r="G2297">
        <v>28340</v>
      </c>
      <c r="H2297">
        <v>1123310</v>
      </c>
    </row>
    <row r="2298" spans="1:8" x14ac:dyDescent="0.25">
      <c r="A2298" t="s">
        <v>218</v>
      </c>
      <c r="B2298" t="s">
        <v>219</v>
      </c>
      <c r="C2298" t="s">
        <v>220</v>
      </c>
      <c r="D2298">
        <v>1991</v>
      </c>
      <c r="E2298">
        <v>37200</v>
      </c>
      <c r="F2298">
        <v>1011650</v>
      </c>
      <c r="G2298">
        <v>27730</v>
      </c>
      <c r="H2298">
        <v>1138650</v>
      </c>
    </row>
    <row r="2299" spans="1:8" x14ac:dyDescent="0.25">
      <c r="A2299" t="s">
        <v>218</v>
      </c>
      <c r="B2299" t="s">
        <v>219</v>
      </c>
      <c r="C2299" t="s">
        <v>220</v>
      </c>
      <c r="D2299">
        <v>1992</v>
      </c>
      <c r="E2299">
        <v>37090</v>
      </c>
      <c r="F2299">
        <v>1025270</v>
      </c>
      <c r="G2299">
        <v>28050</v>
      </c>
      <c r="H2299">
        <v>1154170</v>
      </c>
    </row>
    <row r="2300" spans="1:8" x14ac:dyDescent="0.25">
      <c r="A2300" t="s">
        <v>218</v>
      </c>
      <c r="B2300" t="s">
        <v>219</v>
      </c>
      <c r="C2300" t="s">
        <v>220</v>
      </c>
      <c r="D2300">
        <v>1993</v>
      </c>
      <c r="E2300">
        <v>36490</v>
      </c>
      <c r="F2300">
        <v>1015620</v>
      </c>
      <c r="G2300">
        <v>28060</v>
      </c>
      <c r="H2300">
        <v>1146700</v>
      </c>
    </row>
    <row r="2301" spans="1:8" x14ac:dyDescent="0.25">
      <c r="A2301" t="s">
        <v>218</v>
      </c>
      <c r="B2301" t="s">
        <v>219</v>
      </c>
      <c r="C2301" t="s">
        <v>220</v>
      </c>
      <c r="D2301">
        <v>1994</v>
      </c>
      <c r="E2301">
        <v>36200</v>
      </c>
      <c r="F2301">
        <v>1066000</v>
      </c>
      <c r="G2301">
        <v>29480</v>
      </c>
      <c r="H2301">
        <v>1202810</v>
      </c>
    </row>
    <row r="2302" spans="1:8" x14ac:dyDescent="0.25">
      <c r="A2302" t="s">
        <v>218</v>
      </c>
      <c r="B2302" t="s">
        <v>219</v>
      </c>
      <c r="C2302" t="s">
        <v>220</v>
      </c>
      <c r="D2302">
        <v>1995</v>
      </c>
      <c r="E2302">
        <v>35000</v>
      </c>
      <c r="F2302">
        <v>1077740</v>
      </c>
      <c r="G2302">
        <v>29650</v>
      </c>
      <c r="H2302">
        <v>1217520</v>
      </c>
    </row>
    <row r="2303" spans="1:8" x14ac:dyDescent="0.25">
      <c r="A2303" t="s">
        <v>218</v>
      </c>
      <c r="B2303" t="s">
        <v>219</v>
      </c>
      <c r="C2303" t="s">
        <v>220</v>
      </c>
      <c r="D2303">
        <v>1996</v>
      </c>
      <c r="E2303">
        <v>33500</v>
      </c>
      <c r="F2303">
        <v>1088960</v>
      </c>
      <c r="G2303">
        <v>30689.999999999978</v>
      </c>
      <c r="H2303">
        <v>1225900</v>
      </c>
    </row>
    <row r="2304" spans="1:8" x14ac:dyDescent="0.25">
      <c r="A2304" t="s">
        <v>218</v>
      </c>
      <c r="B2304" t="s">
        <v>219</v>
      </c>
      <c r="C2304" t="s">
        <v>220</v>
      </c>
      <c r="D2304">
        <v>1997</v>
      </c>
      <c r="E2304">
        <v>32760</v>
      </c>
      <c r="F2304">
        <v>1074920</v>
      </c>
      <c r="G2304">
        <v>31350</v>
      </c>
      <c r="H2304">
        <v>1216480</v>
      </c>
    </row>
    <row r="2305" spans="1:8" x14ac:dyDescent="0.25">
      <c r="A2305" t="s">
        <v>218</v>
      </c>
      <c r="B2305" t="s">
        <v>219</v>
      </c>
      <c r="C2305" t="s">
        <v>220</v>
      </c>
      <c r="D2305">
        <v>1998</v>
      </c>
      <c r="E2305">
        <v>31290</v>
      </c>
      <c r="F2305">
        <v>1029250</v>
      </c>
      <c r="G2305">
        <v>29760</v>
      </c>
      <c r="H2305">
        <v>1168430</v>
      </c>
    </row>
    <row r="2306" spans="1:8" x14ac:dyDescent="0.25">
      <c r="A2306" t="s">
        <v>218</v>
      </c>
      <c r="B2306" t="s">
        <v>219</v>
      </c>
      <c r="C2306" t="s">
        <v>220</v>
      </c>
      <c r="D2306">
        <v>1999</v>
      </c>
      <c r="E2306">
        <v>30760</v>
      </c>
      <c r="F2306">
        <v>1067200</v>
      </c>
      <c r="G2306">
        <v>23530</v>
      </c>
      <c r="H2306">
        <v>1196070</v>
      </c>
    </row>
    <row r="2307" spans="1:8" x14ac:dyDescent="0.25">
      <c r="A2307" t="s">
        <v>218</v>
      </c>
      <c r="B2307" t="s">
        <v>219</v>
      </c>
      <c r="C2307" t="s">
        <v>220</v>
      </c>
      <c r="D2307">
        <v>2000</v>
      </c>
      <c r="E2307">
        <v>30130</v>
      </c>
      <c r="F2307">
        <v>1083380</v>
      </c>
      <c r="G2307">
        <v>26089.999999999989</v>
      </c>
      <c r="H2307">
        <v>1211640</v>
      </c>
    </row>
    <row r="2308" spans="1:8" x14ac:dyDescent="0.25">
      <c r="A2308" t="s">
        <v>218</v>
      </c>
      <c r="B2308" t="s">
        <v>219</v>
      </c>
      <c r="C2308" t="s">
        <v>220</v>
      </c>
      <c r="D2308">
        <v>2001</v>
      </c>
      <c r="E2308">
        <v>28880</v>
      </c>
      <c r="F2308">
        <v>1108620</v>
      </c>
      <c r="G2308">
        <v>22829.999999999989</v>
      </c>
      <c r="H2308">
        <v>1223150</v>
      </c>
    </row>
    <row r="2309" spans="1:8" x14ac:dyDescent="0.25">
      <c r="A2309" t="s">
        <v>218</v>
      </c>
      <c r="B2309" t="s">
        <v>219</v>
      </c>
      <c r="C2309" t="s">
        <v>220</v>
      </c>
      <c r="D2309">
        <v>2002</v>
      </c>
      <c r="E2309">
        <v>28080</v>
      </c>
      <c r="F2309">
        <v>1148860</v>
      </c>
      <c r="G2309">
        <v>22499.999999999989</v>
      </c>
      <c r="H2309">
        <v>1261940</v>
      </c>
    </row>
    <row r="2310" spans="1:8" x14ac:dyDescent="0.25">
      <c r="A2310" t="s">
        <v>218</v>
      </c>
      <c r="B2310" t="s">
        <v>219</v>
      </c>
      <c r="C2310" t="s">
        <v>220</v>
      </c>
      <c r="D2310">
        <v>2003</v>
      </c>
      <c r="E2310">
        <v>27599.999999999898</v>
      </c>
      <c r="F2310">
        <v>1156510</v>
      </c>
      <c r="G2310">
        <v>22300</v>
      </c>
      <c r="H2310">
        <v>1269460</v>
      </c>
    </row>
    <row r="2311" spans="1:8" x14ac:dyDescent="0.25">
      <c r="A2311" t="s">
        <v>218</v>
      </c>
      <c r="B2311" t="s">
        <v>219</v>
      </c>
      <c r="C2311" t="s">
        <v>220</v>
      </c>
      <c r="D2311">
        <v>2004</v>
      </c>
      <c r="E2311">
        <v>27479.999999999898</v>
      </c>
      <c r="F2311">
        <v>1147410</v>
      </c>
      <c r="G2311">
        <v>22570</v>
      </c>
      <c r="H2311">
        <v>1258300</v>
      </c>
    </row>
    <row r="2312" spans="1:8" x14ac:dyDescent="0.25">
      <c r="A2312" t="s">
        <v>218</v>
      </c>
      <c r="B2312" t="s">
        <v>219</v>
      </c>
      <c r="C2312" t="s">
        <v>220</v>
      </c>
      <c r="D2312">
        <v>2005</v>
      </c>
      <c r="E2312">
        <v>27149.999999999898</v>
      </c>
      <c r="F2312">
        <v>1154860</v>
      </c>
      <c r="G2312">
        <v>22130</v>
      </c>
      <c r="H2312">
        <v>1266510</v>
      </c>
    </row>
    <row r="2313" spans="1:8" x14ac:dyDescent="0.25">
      <c r="A2313" t="s">
        <v>218</v>
      </c>
      <c r="B2313" t="s">
        <v>219</v>
      </c>
      <c r="C2313" t="s">
        <v>220</v>
      </c>
      <c r="D2313">
        <v>2006</v>
      </c>
      <c r="E2313">
        <v>26780</v>
      </c>
      <c r="F2313">
        <v>1031430</v>
      </c>
      <c r="G2313">
        <v>21970</v>
      </c>
      <c r="H2313">
        <v>1142220</v>
      </c>
    </row>
    <row r="2314" spans="1:8" x14ac:dyDescent="0.25">
      <c r="A2314" t="s">
        <v>218</v>
      </c>
      <c r="B2314" t="s">
        <v>219</v>
      </c>
      <c r="C2314" t="s">
        <v>220</v>
      </c>
      <c r="D2314">
        <v>2007</v>
      </c>
      <c r="E2314">
        <v>26410</v>
      </c>
      <c r="F2314">
        <v>1072710</v>
      </c>
      <c r="G2314">
        <v>20940</v>
      </c>
      <c r="H2314">
        <v>1181880</v>
      </c>
    </row>
    <row r="2315" spans="1:8" x14ac:dyDescent="0.25">
      <c r="A2315" t="s">
        <v>218</v>
      </c>
      <c r="B2315" t="s">
        <v>219</v>
      </c>
      <c r="C2315" t="s">
        <v>220</v>
      </c>
      <c r="D2315">
        <v>2008</v>
      </c>
      <c r="E2315">
        <v>25760</v>
      </c>
      <c r="F2315">
        <v>993600</v>
      </c>
      <c r="G2315">
        <v>20700</v>
      </c>
      <c r="H2315">
        <v>1100120</v>
      </c>
    </row>
    <row r="2316" spans="1:8" x14ac:dyDescent="0.25">
      <c r="A2316" t="s">
        <v>218</v>
      </c>
      <c r="B2316" t="s">
        <v>219</v>
      </c>
      <c r="C2316" t="s">
        <v>220</v>
      </c>
      <c r="D2316">
        <v>2009</v>
      </c>
      <c r="E2316">
        <v>25280</v>
      </c>
      <c r="F2316">
        <v>932559.99999999907</v>
      </c>
      <c r="G2316">
        <v>20230</v>
      </c>
      <c r="H2316">
        <v>1033869.999999999</v>
      </c>
    </row>
    <row r="2317" spans="1:8" x14ac:dyDescent="0.25">
      <c r="A2317" t="s">
        <v>218</v>
      </c>
      <c r="B2317" t="s">
        <v>219</v>
      </c>
      <c r="C2317" t="s">
        <v>220</v>
      </c>
      <c r="D2317">
        <v>2010</v>
      </c>
      <c r="E2317">
        <v>24950</v>
      </c>
      <c r="F2317">
        <v>983130</v>
      </c>
      <c r="G2317">
        <v>19610</v>
      </c>
      <c r="H2317">
        <v>1086740</v>
      </c>
    </row>
    <row r="2318" spans="1:8" x14ac:dyDescent="0.25">
      <c r="A2318" t="s">
        <v>218</v>
      </c>
      <c r="B2318" t="s">
        <v>219</v>
      </c>
      <c r="C2318" t="s">
        <v>220</v>
      </c>
      <c r="D2318">
        <v>2011</v>
      </c>
      <c r="E2318">
        <v>23800</v>
      </c>
      <c r="F2318">
        <v>1188489.9999999991</v>
      </c>
      <c r="G2318">
        <v>18810</v>
      </c>
      <c r="H2318">
        <v>1292959.9999999991</v>
      </c>
    </row>
    <row r="2319" spans="1:8" x14ac:dyDescent="0.25">
      <c r="A2319" t="s">
        <v>218</v>
      </c>
      <c r="B2319" t="s">
        <v>219</v>
      </c>
      <c r="C2319" t="s">
        <v>220</v>
      </c>
      <c r="D2319">
        <v>2012</v>
      </c>
      <c r="E2319">
        <v>23440</v>
      </c>
      <c r="F2319">
        <v>1233560</v>
      </c>
      <c r="G2319">
        <v>18179.999999999989</v>
      </c>
      <c r="H2319">
        <v>1340890</v>
      </c>
    </row>
    <row r="2320" spans="1:8" x14ac:dyDescent="0.25">
      <c r="A2320" t="s">
        <v>218</v>
      </c>
      <c r="B2320" t="s">
        <v>219</v>
      </c>
      <c r="C2320" t="s">
        <v>220</v>
      </c>
      <c r="D2320">
        <v>2013</v>
      </c>
      <c r="E2320">
        <v>23180</v>
      </c>
      <c r="F2320">
        <v>1257410</v>
      </c>
      <c r="G2320">
        <v>18749.999999999989</v>
      </c>
      <c r="H2320">
        <v>1367680</v>
      </c>
    </row>
    <row r="2321" spans="1:8" x14ac:dyDescent="0.25">
      <c r="A2321" t="s">
        <v>218</v>
      </c>
      <c r="B2321" t="s">
        <v>219</v>
      </c>
      <c r="C2321" t="s">
        <v>220</v>
      </c>
      <c r="D2321">
        <v>2014</v>
      </c>
      <c r="E2321">
        <v>22660</v>
      </c>
      <c r="F2321">
        <v>1216200</v>
      </c>
      <c r="G2321">
        <v>18819.999999999989</v>
      </c>
      <c r="H2321">
        <v>1329070</v>
      </c>
    </row>
    <row r="2322" spans="1:8" x14ac:dyDescent="0.25">
      <c r="A2322" t="s">
        <v>218</v>
      </c>
      <c r="B2322" t="s">
        <v>219</v>
      </c>
      <c r="C2322" t="s">
        <v>220</v>
      </c>
      <c r="D2322">
        <v>2015</v>
      </c>
      <c r="E2322">
        <v>21940</v>
      </c>
      <c r="F2322">
        <v>1183040</v>
      </c>
      <c r="G2322">
        <v>18230</v>
      </c>
      <c r="H2322">
        <v>1299860</v>
      </c>
    </row>
    <row r="2323" spans="1:8" x14ac:dyDescent="0.25">
      <c r="A2323" t="s">
        <v>218</v>
      </c>
      <c r="B2323" t="s">
        <v>219</v>
      </c>
      <c r="C2323" t="s">
        <v>220</v>
      </c>
      <c r="D2323">
        <v>2016</v>
      </c>
      <c r="E2323">
        <v>21450</v>
      </c>
      <c r="F2323">
        <v>1177520</v>
      </c>
      <c r="G2323">
        <v>18110</v>
      </c>
      <c r="H2323">
        <v>1298560</v>
      </c>
    </row>
    <row r="2324" spans="1:8" x14ac:dyDescent="0.25">
      <c r="A2324" t="s">
        <v>221</v>
      </c>
      <c r="B2324" t="s">
        <v>222</v>
      </c>
      <c r="C2324" t="s">
        <v>223</v>
      </c>
      <c r="D2324">
        <v>1990</v>
      </c>
      <c r="E2324">
        <v>8250</v>
      </c>
      <c r="F2324">
        <v>9860</v>
      </c>
      <c r="G2324">
        <v>470</v>
      </c>
      <c r="H2324">
        <v>19310</v>
      </c>
    </row>
    <row r="2325" spans="1:8" x14ac:dyDescent="0.25">
      <c r="A2325" t="s">
        <v>221</v>
      </c>
      <c r="B2325" t="s">
        <v>222</v>
      </c>
      <c r="C2325" t="s">
        <v>223</v>
      </c>
      <c r="D2325">
        <v>1991</v>
      </c>
      <c r="E2325">
        <v>8739.9999999999891</v>
      </c>
      <c r="F2325">
        <v>9660</v>
      </c>
      <c r="G2325">
        <v>580</v>
      </c>
      <c r="H2325">
        <v>19520</v>
      </c>
    </row>
    <row r="2326" spans="1:8" x14ac:dyDescent="0.25">
      <c r="A2326" t="s">
        <v>221</v>
      </c>
      <c r="B2326" t="s">
        <v>222</v>
      </c>
      <c r="C2326" t="s">
        <v>223</v>
      </c>
      <c r="D2326">
        <v>1992</v>
      </c>
      <c r="E2326">
        <v>9260</v>
      </c>
      <c r="F2326">
        <v>11890</v>
      </c>
      <c r="G2326">
        <v>650</v>
      </c>
      <c r="H2326">
        <v>22450</v>
      </c>
    </row>
    <row r="2327" spans="1:8" x14ac:dyDescent="0.25">
      <c r="A2327" t="s">
        <v>221</v>
      </c>
      <c r="B2327" t="s">
        <v>222</v>
      </c>
      <c r="C2327" t="s">
        <v>223</v>
      </c>
      <c r="D2327">
        <v>1993</v>
      </c>
      <c r="E2327">
        <v>9700</v>
      </c>
      <c r="F2327">
        <v>12230</v>
      </c>
      <c r="G2327">
        <v>640</v>
      </c>
      <c r="H2327">
        <v>23350</v>
      </c>
    </row>
    <row r="2328" spans="1:8" x14ac:dyDescent="0.25">
      <c r="A2328" t="s">
        <v>221</v>
      </c>
      <c r="B2328" t="s">
        <v>222</v>
      </c>
      <c r="C2328" t="s">
        <v>223</v>
      </c>
      <c r="D2328">
        <v>1994</v>
      </c>
      <c r="E2328">
        <v>10020</v>
      </c>
      <c r="F2328">
        <v>13020</v>
      </c>
      <c r="G2328">
        <v>580</v>
      </c>
      <c r="H2328">
        <v>24430</v>
      </c>
    </row>
    <row r="2329" spans="1:8" x14ac:dyDescent="0.25">
      <c r="A2329" t="s">
        <v>221</v>
      </c>
      <c r="B2329" t="s">
        <v>222</v>
      </c>
      <c r="C2329" t="s">
        <v>223</v>
      </c>
      <c r="D2329">
        <v>1995</v>
      </c>
      <c r="E2329">
        <v>8990</v>
      </c>
      <c r="F2329">
        <v>13510</v>
      </c>
      <c r="G2329">
        <v>620</v>
      </c>
      <c r="H2329">
        <v>24040</v>
      </c>
    </row>
    <row r="2330" spans="1:8" x14ac:dyDescent="0.25">
      <c r="A2330" t="s">
        <v>221</v>
      </c>
      <c r="B2330" t="s">
        <v>222</v>
      </c>
      <c r="C2330" t="s">
        <v>223</v>
      </c>
      <c r="D2330">
        <v>1996</v>
      </c>
      <c r="E2330">
        <v>7920</v>
      </c>
      <c r="F2330">
        <v>13800</v>
      </c>
      <c r="G2330">
        <v>580</v>
      </c>
      <c r="H2330">
        <v>23410</v>
      </c>
    </row>
    <row r="2331" spans="1:8" x14ac:dyDescent="0.25">
      <c r="A2331" t="s">
        <v>221</v>
      </c>
      <c r="B2331" t="s">
        <v>222</v>
      </c>
      <c r="C2331" t="s">
        <v>223</v>
      </c>
      <c r="D2331">
        <v>1997</v>
      </c>
      <c r="E2331">
        <v>6840</v>
      </c>
      <c r="F2331">
        <v>14190</v>
      </c>
      <c r="G2331">
        <v>600</v>
      </c>
      <c r="H2331">
        <v>22690</v>
      </c>
    </row>
    <row r="2332" spans="1:8" x14ac:dyDescent="0.25">
      <c r="A2332" t="s">
        <v>221</v>
      </c>
      <c r="B2332" t="s">
        <v>222</v>
      </c>
      <c r="C2332" t="s">
        <v>223</v>
      </c>
      <c r="D2332">
        <v>1998</v>
      </c>
      <c r="E2332">
        <v>5750</v>
      </c>
      <c r="F2332">
        <v>14640</v>
      </c>
      <c r="G2332">
        <v>580</v>
      </c>
      <c r="H2332">
        <v>22000</v>
      </c>
    </row>
    <row r="2333" spans="1:8" x14ac:dyDescent="0.25">
      <c r="A2333" t="s">
        <v>221</v>
      </c>
      <c r="B2333" t="s">
        <v>222</v>
      </c>
      <c r="C2333" t="s">
        <v>223</v>
      </c>
      <c r="D2333">
        <v>1999</v>
      </c>
      <c r="E2333">
        <v>4720</v>
      </c>
      <c r="F2333">
        <v>14650</v>
      </c>
      <c r="G2333">
        <v>580</v>
      </c>
      <c r="H2333">
        <v>21060</v>
      </c>
    </row>
    <row r="2334" spans="1:8" x14ac:dyDescent="0.25">
      <c r="A2334" t="s">
        <v>221</v>
      </c>
      <c r="B2334" t="s">
        <v>222</v>
      </c>
      <c r="C2334" t="s">
        <v>223</v>
      </c>
      <c r="D2334">
        <v>2000</v>
      </c>
      <c r="E2334">
        <v>3620</v>
      </c>
      <c r="F2334">
        <v>15320</v>
      </c>
      <c r="G2334">
        <v>540</v>
      </c>
      <c r="H2334">
        <v>20850</v>
      </c>
    </row>
    <row r="2335" spans="1:8" x14ac:dyDescent="0.25">
      <c r="A2335" t="s">
        <v>221</v>
      </c>
      <c r="B2335" t="s">
        <v>222</v>
      </c>
      <c r="C2335" t="s">
        <v>223</v>
      </c>
      <c r="D2335">
        <v>2001</v>
      </c>
      <c r="E2335">
        <v>3730</v>
      </c>
      <c r="F2335">
        <v>15300</v>
      </c>
      <c r="G2335">
        <v>540</v>
      </c>
      <c r="H2335">
        <v>20780</v>
      </c>
    </row>
    <row r="2336" spans="1:8" x14ac:dyDescent="0.25">
      <c r="A2336" t="s">
        <v>221</v>
      </c>
      <c r="B2336" t="s">
        <v>222</v>
      </c>
      <c r="C2336" t="s">
        <v>223</v>
      </c>
      <c r="D2336">
        <v>2002</v>
      </c>
      <c r="E2336">
        <v>3840</v>
      </c>
      <c r="F2336">
        <v>16320</v>
      </c>
      <c r="G2336">
        <v>1070</v>
      </c>
      <c r="H2336">
        <v>22470</v>
      </c>
    </row>
    <row r="2337" spans="1:8" x14ac:dyDescent="0.25">
      <c r="A2337" t="s">
        <v>221</v>
      </c>
      <c r="B2337" t="s">
        <v>222</v>
      </c>
      <c r="C2337" t="s">
        <v>223</v>
      </c>
      <c r="D2337">
        <v>2003</v>
      </c>
      <c r="E2337">
        <v>3950</v>
      </c>
      <c r="F2337">
        <v>15980</v>
      </c>
      <c r="G2337">
        <v>880</v>
      </c>
      <c r="H2337">
        <v>22180</v>
      </c>
    </row>
    <row r="2338" spans="1:8" x14ac:dyDescent="0.25">
      <c r="A2338" t="s">
        <v>221</v>
      </c>
      <c r="B2338" t="s">
        <v>222</v>
      </c>
      <c r="C2338" t="s">
        <v>223</v>
      </c>
      <c r="D2338">
        <v>2004</v>
      </c>
      <c r="E2338">
        <v>4050</v>
      </c>
      <c r="F2338">
        <v>17990</v>
      </c>
      <c r="G2338">
        <v>690</v>
      </c>
      <c r="H2338">
        <v>24140</v>
      </c>
    </row>
    <row r="2339" spans="1:8" x14ac:dyDescent="0.25">
      <c r="A2339" t="s">
        <v>221</v>
      </c>
      <c r="B2339" t="s">
        <v>222</v>
      </c>
      <c r="C2339" t="s">
        <v>223</v>
      </c>
      <c r="D2339">
        <v>2005</v>
      </c>
      <c r="E2339">
        <v>4200</v>
      </c>
      <c r="F2339">
        <v>19610</v>
      </c>
      <c r="G2339">
        <v>740</v>
      </c>
      <c r="H2339">
        <v>26379.999999999989</v>
      </c>
    </row>
    <row r="2340" spans="1:8" x14ac:dyDescent="0.25">
      <c r="A2340" t="s">
        <v>221</v>
      </c>
      <c r="B2340" t="s">
        <v>222</v>
      </c>
      <c r="C2340" t="s">
        <v>223</v>
      </c>
      <c r="D2340">
        <v>2006</v>
      </c>
      <c r="E2340">
        <v>4310</v>
      </c>
      <c r="F2340">
        <v>19800</v>
      </c>
      <c r="G2340">
        <v>970</v>
      </c>
      <c r="H2340">
        <v>26820</v>
      </c>
    </row>
    <row r="2341" spans="1:8" x14ac:dyDescent="0.25">
      <c r="A2341" t="s">
        <v>221</v>
      </c>
      <c r="B2341" t="s">
        <v>222</v>
      </c>
      <c r="C2341" t="s">
        <v>223</v>
      </c>
      <c r="D2341">
        <v>2007</v>
      </c>
      <c r="E2341">
        <v>4500</v>
      </c>
      <c r="F2341">
        <v>20739.999999999989</v>
      </c>
      <c r="G2341">
        <v>1160</v>
      </c>
      <c r="H2341">
        <v>28279.999999999989</v>
      </c>
    </row>
    <row r="2342" spans="1:8" x14ac:dyDescent="0.25">
      <c r="A2342" t="s">
        <v>221</v>
      </c>
      <c r="B2342" t="s">
        <v>222</v>
      </c>
      <c r="C2342" t="s">
        <v>223</v>
      </c>
      <c r="D2342">
        <v>2008</v>
      </c>
      <c r="E2342">
        <v>4740</v>
      </c>
      <c r="F2342">
        <v>19970</v>
      </c>
      <c r="G2342">
        <v>1150</v>
      </c>
      <c r="H2342">
        <v>27849.999999999989</v>
      </c>
    </row>
    <row r="2343" spans="1:8" x14ac:dyDescent="0.25">
      <c r="A2343" t="s">
        <v>221</v>
      </c>
      <c r="B2343" t="s">
        <v>222</v>
      </c>
      <c r="C2343" t="s">
        <v>223</v>
      </c>
      <c r="D2343">
        <v>2009</v>
      </c>
      <c r="E2343">
        <v>4820</v>
      </c>
      <c r="F2343">
        <v>20690</v>
      </c>
      <c r="G2343">
        <v>980</v>
      </c>
      <c r="H2343">
        <v>28710</v>
      </c>
    </row>
    <row r="2344" spans="1:8" x14ac:dyDescent="0.25">
      <c r="A2344" t="s">
        <v>221</v>
      </c>
      <c r="B2344" t="s">
        <v>222</v>
      </c>
      <c r="C2344" t="s">
        <v>223</v>
      </c>
      <c r="D2344">
        <v>2010</v>
      </c>
      <c r="E2344">
        <v>4940</v>
      </c>
      <c r="F2344">
        <v>20110</v>
      </c>
      <c r="G2344">
        <v>1060</v>
      </c>
      <c r="H2344">
        <v>28550</v>
      </c>
    </row>
    <row r="2345" spans="1:8" x14ac:dyDescent="0.25">
      <c r="A2345" t="s">
        <v>221</v>
      </c>
      <c r="B2345" t="s">
        <v>222</v>
      </c>
      <c r="C2345" t="s">
        <v>223</v>
      </c>
      <c r="D2345">
        <v>2011</v>
      </c>
      <c r="E2345">
        <v>5110</v>
      </c>
      <c r="F2345">
        <v>20800</v>
      </c>
      <c r="G2345">
        <v>1210</v>
      </c>
      <c r="H2345">
        <v>29600</v>
      </c>
    </row>
    <row r="2346" spans="1:8" x14ac:dyDescent="0.25">
      <c r="A2346" t="s">
        <v>221</v>
      </c>
      <c r="B2346" t="s">
        <v>222</v>
      </c>
      <c r="C2346" t="s">
        <v>223</v>
      </c>
      <c r="D2346">
        <v>2012</v>
      </c>
      <c r="E2346">
        <v>5250</v>
      </c>
      <c r="F2346">
        <v>24110</v>
      </c>
      <c r="G2346">
        <v>1000</v>
      </c>
      <c r="H2346">
        <v>33310</v>
      </c>
    </row>
    <row r="2347" spans="1:8" x14ac:dyDescent="0.25">
      <c r="A2347" t="s">
        <v>221</v>
      </c>
      <c r="B2347" t="s">
        <v>222</v>
      </c>
      <c r="C2347" t="s">
        <v>223</v>
      </c>
      <c r="D2347">
        <v>2013</v>
      </c>
      <c r="E2347">
        <v>5430</v>
      </c>
      <c r="F2347">
        <v>23760</v>
      </c>
      <c r="G2347">
        <v>1190</v>
      </c>
      <c r="H2347">
        <v>33470</v>
      </c>
    </row>
    <row r="2348" spans="1:8" x14ac:dyDescent="0.25">
      <c r="A2348" t="s">
        <v>221</v>
      </c>
      <c r="B2348" t="s">
        <v>222</v>
      </c>
      <c r="C2348" t="s">
        <v>223</v>
      </c>
      <c r="D2348">
        <v>2014</v>
      </c>
      <c r="E2348">
        <v>5640</v>
      </c>
      <c r="F2348">
        <v>25670</v>
      </c>
      <c r="G2348">
        <v>1190</v>
      </c>
      <c r="H2348">
        <v>35760</v>
      </c>
    </row>
    <row r="2349" spans="1:8" x14ac:dyDescent="0.25">
      <c r="A2349" t="s">
        <v>221</v>
      </c>
      <c r="B2349" t="s">
        <v>222</v>
      </c>
      <c r="C2349" t="s">
        <v>223</v>
      </c>
      <c r="D2349">
        <v>2015</v>
      </c>
      <c r="E2349">
        <v>5800</v>
      </c>
      <c r="F2349">
        <v>25310</v>
      </c>
      <c r="G2349">
        <v>1310</v>
      </c>
      <c r="H2349">
        <v>35810</v>
      </c>
    </row>
    <row r="2350" spans="1:8" x14ac:dyDescent="0.25">
      <c r="A2350" t="s">
        <v>221</v>
      </c>
      <c r="B2350" t="s">
        <v>222</v>
      </c>
      <c r="C2350" t="s">
        <v>223</v>
      </c>
      <c r="D2350">
        <v>2016</v>
      </c>
      <c r="E2350">
        <v>6050</v>
      </c>
      <c r="F2350">
        <v>25410</v>
      </c>
      <c r="G2350">
        <v>1310</v>
      </c>
      <c r="H2350">
        <v>36820</v>
      </c>
    </row>
    <row r="2351" spans="1:8" x14ac:dyDescent="0.25">
      <c r="A2351" t="s">
        <v>224</v>
      </c>
      <c r="B2351" t="s">
        <v>225</v>
      </c>
      <c r="C2351" t="s">
        <v>226</v>
      </c>
      <c r="D2351">
        <v>1990</v>
      </c>
      <c r="E2351">
        <v>52930</v>
      </c>
      <c r="F2351">
        <v>237820</v>
      </c>
      <c r="G2351">
        <v>18230</v>
      </c>
      <c r="H2351">
        <v>311650</v>
      </c>
    </row>
    <row r="2352" spans="1:8" x14ac:dyDescent="0.25">
      <c r="A2352" t="s">
        <v>224</v>
      </c>
      <c r="B2352" t="s">
        <v>225</v>
      </c>
      <c r="C2352" t="s">
        <v>226</v>
      </c>
      <c r="D2352">
        <v>1991</v>
      </c>
      <c r="E2352">
        <v>54100</v>
      </c>
      <c r="F2352">
        <v>247980</v>
      </c>
      <c r="G2352">
        <v>17140</v>
      </c>
      <c r="H2352">
        <v>321690</v>
      </c>
    </row>
    <row r="2353" spans="1:8" x14ac:dyDescent="0.25">
      <c r="A2353" t="s">
        <v>224</v>
      </c>
      <c r="B2353" t="s">
        <v>225</v>
      </c>
      <c r="C2353" t="s">
        <v>226</v>
      </c>
      <c r="D2353">
        <v>1992</v>
      </c>
      <c r="E2353">
        <v>48759.999999999993</v>
      </c>
      <c r="F2353">
        <v>255850</v>
      </c>
      <c r="G2353">
        <v>15280</v>
      </c>
      <c r="H2353">
        <v>322190</v>
      </c>
    </row>
    <row r="2354" spans="1:8" x14ac:dyDescent="0.25">
      <c r="A2354" t="s">
        <v>224</v>
      </c>
      <c r="B2354" t="s">
        <v>225</v>
      </c>
      <c r="C2354" t="s">
        <v>226</v>
      </c>
      <c r="D2354">
        <v>1993</v>
      </c>
      <c r="E2354">
        <v>45560</v>
      </c>
      <c r="F2354">
        <v>218710</v>
      </c>
      <c r="G2354">
        <v>14160</v>
      </c>
      <c r="H2354">
        <v>279230</v>
      </c>
    </row>
    <row r="2355" spans="1:8" x14ac:dyDescent="0.25">
      <c r="A2355" t="s">
        <v>224</v>
      </c>
      <c r="B2355" t="s">
        <v>225</v>
      </c>
      <c r="C2355" t="s">
        <v>226</v>
      </c>
      <c r="D2355">
        <v>1994</v>
      </c>
      <c r="E2355">
        <v>43660</v>
      </c>
      <c r="F2355">
        <v>196420</v>
      </c>
      <c r="G2355">
        <v>13390</v>
      </c>
      <c r="H2355">
        <v>254570</v>
      </c>
    </row>
    <row r="2356" spans="1:8" x14ac:dyDescent="0.25">
      <c r="A2356" t="s">
        <v>224</v>
      </c>
      <c r="B2356" t="s">
        <v>225</v>
      </c>
      <c r="C2356" t="s">
        <v>226</v>
      </c>
      <c r="D2356">
        <v>1995</v>
      </c>
      <c r="E2356">
        <v>37630</v>
      </c>
      <c r="F2356">
        <v>172760</v>
      </c>
      <c r="G2356">
        <v>11310</v>
      </c>
      <c r="H2356">
        <v>222500</v>
      </c>
    </row>
    <row r="2357" spans="1:8" x14ac:dyDescent="0.25">
      <c r="A2357" t="s">
        <v>224</v>
      </c>
      <c r="B2357" t="s">
        <v>225</v>
      </c>
      <c r="C2357" t="s">
        <v>226</v>
      </c>
      <c r="D2357">
        <v>1996</v>
      </c>
      <c r="E2357">
        <v>33700</v>
      </c>
      <c r="F2357">
        <v>150140</v>
      </c>
      <c r="G2357">
        <v>10010</v>
      </c>
      <c r="H2357">
        <v>194640</v>
      </c>
    </row>
    <row r="2358" spans="1:8" x14ac:dyDescent="0.25">
      <c r="A2358" t="s">
        <v>224</v>
      </c>
      <c r="B2358" t="s">
        <v>225</v>
      </c>
      <c r="C2358" t="s">
        <v>226</v>
      </c>
      <c r="D2358">
        <v>1997</v>
      </c>
      <c r="E2358">
        <v>30190</v>
      </c>
      <c r="F2358">
        <v>127130</v>
      </c>
      <c r="G2358">
        <v>8810</v>
      </c>
      <c r="H2358">
        <v>166840</v>
      </c>
    </row>
    <row r="2359" spans="1:8" x14ac:dyDescent="0.25">
      <c r="A2359" t="s">
        <v>224</v>
      </c>
      <c r="B2359" t="s">
        <v>225</v>
      </c>
      <c r="C2359" t="s">
        <v>226</v>
      </c>
      <c r="D2359">
        <v>1998</v>
      </c>
      <c r="E2359">
        <v>27430</v>
      </c>
      <c r="F2359">
        <v>130560</v>
      </c>
      <c r="G2359">
        <v>7280</v>
      </c>
      <c r="H2359">
        <v>166010</v>
      </c>
    </row>
    <row r="2360" spans="1:8" x14ac:dyDescent="0.25">
      <c r="A2360" t="s">
        <v>224</v>
      </c>
      <c r="B2360" t="s">
        <v>225</v>
      </c>
      <c r="C2360" t="s">
        <v>226</v>
      </c>
      <c r="D2360">
        <v>1999</v>
      </c>
      <c r="E2360">
        <v>23920</v>
      </c>
      <c r="F2360">
        <v>118650</v>
      </c>
      <c r="G2360">
        <v>6760</v>
      </c>
      <c r="H2360">
        <v>149750</v>
      </c>
    </row>
    <row r="2361" spans="1:8" x14ac:dyDescent="0.25">
      <c r="A2361" t="s">
        <v>224</v>
      </c>
      <c r="B2361" t="s">
        <v>225</v>
      </c>
      <c r="C2361" t="s">
        <v>226</v>
      </c>
      <c r="D2361">
        <v>2000</v>
      </c>
      <c r="E2361">
        <v>26740</v>
      </c>
      <c r="F2361">
        <v>114960</v>
      </c>
      <c r="G2361">
        <v>6580</v>
      </c>
      <c r="H2361">
        <v>148660</v>
      </c>
    </row>
    <row r="2362" spans="1:8" x14ac:dyDescent="0.25">
      <c r="A2362" t="s">
        <v>224</v>
      </c>
      <c r="B2362" t="s">
        <v>225</v>
      </c>
      <c r="C2362" t="s">
        <v>226</v>
      </c>
      <c r="D2362">
        <v>2001</v>
      </c>
      <c r="E2362">
        <v>29190</v>
      </c>
      <c r="F2362">
        <v>111789.99999999999</v>
      </c>
      <c r="G2362">
        <v>7310</v>
      </c>
      <c r="H2362">
        <v>148820</v>
      </c>
    </row>
    <row r="2363" spans="1:8" x14ac:dyDescent="0.25">
      <c r="A2363" t="s">
        <v>224</v>
      </c>
      <c r="B2363" t="s">
        <v>225</v>
      </c>
      <c r="C2363" t="s">
        <v>226</v>
      </c>
      <c r="D2363">
        <v>2002</v>
      </c>
      <c r="E2363">
        <v>32070</v>
      </c>
      <c r="F2363">
        <v>121250</v>
      </c>
      <c r="G2363">
        <v>11370</v>
      </c>
      <c r="H2363">
        <v>165280</v>
      </c>
    </row>
    <row r="2364" spans="1:8" x14ac:dyDescent="0.25">
      <c r="A2364" t="s">
        <v>224</v>
      </c>
      <c r="B2364" t="s">
        <v>225</v>
      </c>
      <c r="C2364" t="s">
        <v>226</v>
      </c>
      <c r="D2364">
        <v>2003</v>
      </c>
      <c r="E2364">
        <v>31700</v>
      </c>
      <c r="F2364">
        <v>136360</v>
      </c>
      <c r="G2364">
        <v>8380</v>
      </c>
      <c r="H2364">
        <v>176940</v>
      </c>
    </row>
    <row r="2365" spans="1:8" x14ac:dyDescent="0.25">
      <c r="A2365" t="s">
        <v>224</v>
      </c>
      <c r="B2365" t="s">
        <v>225</v>
      </c>
      <c r="C2365" t="s">
        <v>226</v>
      </c>
      <c r="D2365">
        <v>2004</v>
      </c>
      <c r="E2365">
        <v>33990</v>
      </c>
      <c r="F2365">
        <v>150070</v>
      </c>
      <c r="G2365">
        <v>9600</v>
      </c>
      <c r="H2365">
        <v>194420</v>
      </c>
    </row>
    <row r="2366" spans="1:8" x14ac:dyDescent="0.25">
      <c r="A2366" t="s">
        <v>224</v>
      </c>
      <c r="B2366" t="s">
        <v>225</v>
      </c>
      <c r="C2366" t="s">
        <v>226</v>
      </c>
      <c r="D2366">
        <v>2005</v>
      </c>
      <c r="E2366">
        <v>33600</v>
      </c>
      <c r="F2366">
        <v>162350</v>
      </c>
      <c r="G2366">
        <v>9800</v>
      </c>
      <c r="H2366">
        <v>206510</v>
      </c>
    </row>
    <row r="2367" spans="1:8" x14ac:dyDescent="0.25">
      <c r="A2367" t="s">
        <v>224</v>
      </c>
      <c r="B2367" t="s">
        <v>225</v>
      </c>
      <c r="C2367" t="s">
        <v>226</v>
      </c>
      <c r="D2367">
        <v>2006</v>
      </c>
      <c r="E2367">
        <v>36119.999999999891</v>
      </c>
      <c r="F2367">
        <v>180070</v>
      </c>
      <c r="G2367">
        <v>10710</v>
      </c>
      <c r="H2367">
        <v>227840</v>
      </c>
    </row>
    <row r="2368" spans="1:8" x14ac:dyDescent="0.25">
      <c r="A2368" t="s">
        <v>224</v>
      </c>
      <c r="B2368" t="s">
        <v>225</v>
      </c>
      <c r="C2368" t="s">
        <v>226</v>
      </c>
      <c r="D2368">
        <v>2007</v>
      </c>
      <c r="E2368">
        <v>36140</v>
      </c>
      <c r="F2368">
        <v>189000</v>
      </c>
      <c r="G2368">
        <v>9910</v>
      </c>
      <c r="H2368">
        <v>236340</v>
      </c>
    </row>
    <row r="2369" spans="1:8" x14ac:dyDescent="0.25">
      <c r="A2369" t="s">
        <v>224</v>
      </c>
      <c r="B2369" t="s">
        <v>225</v>
      </c>
      <c r="C2369" t="s">
        <v>226</v>
      </c>
      <c r="D2369">
        <v>2008</v>
      </c>
      <c r="E2369">
        <v>39220</v>
      </c>
      <c r="F2369">
        <v>232050</v>
      </c>
      <c r="G2369">
        <v>9980</v>
      </c>
      <c r="H2369">
        <v>282810</v>
      </c>
    </row>
    <row r="2370" spans="1:8" x14ac:dyDescent="0.25">
      <c r="A2370" t="s">
        <v>224</v>
      </c>
      <c r="B2370" t="s">
        <v>225</v>
      </c>
      <c r="C2370" t="s">
        <v>226</v>
      </c>
      <c r="D2370">
        <v>2009</v>
      </c>
      <c r="E2370">
        <v>36630</v>
      </c>
      <c r="F2370">
        <v>204100</v>
      </c>
      <c r="G2370">
        <v>9530</v>
      </c>
      <c r="H2370">
        <v>251770</v>
      </c>
    </row>
    <row r="2371" spans="1:8" x14ac:dyDescent="0.25">
      <c r="A2371" t="s">
        <v>224</v>
      </c>
      <c r="B2371" t="s">
        <v>225</v>
      </c>
      <c r="C2371" t="s">
        <v>226</v>
      </c>
      <c r="D2371">
        <v>2010</v>
      </c>
      <c r="E2371">
        <v>41480</v>
      </c>
      <c r="F2371">
        <v>223660</v>
      </c>
      <c r="G2371">
        <v>10910</v>
      </c>
      <c r="H2371">
        <v>277870</v>
      </c>
    </row>
    <row r="2372" spans="1:8" x14ac:dyDescent="0.25">
      <c r="A2372" t="s">
        <v>224</v>
      </c>
      <c r="B2372" t="s">
        <v>225</v>
      </c>
      <c r="C2372" t="s">
        <v>226</v>
      </c>
      <c r="D2372">
        <v>2011</v>
      </c>
      <c r="E2372">
        <v>40780</v>
      </c>
      <c r="F2372">
        <v>242070</v>
      </c>
      <c r="G2372">
        <v>9830</v>
      </c>
      <c r="H2372">
        <v>294600</v>
      </c>
    </row>
    <row r="2373" spans="1:8" x14ac:dyDescent="0.25">
      <c r="A2373" t="s">
        <v>224</v>
      </c>
      <c r="B2373" t="s">
        <v>225</v>
      </c>
      <c r="C2373" t="s">
        <v>226</v>
      </c>
      <c r="D2373">
        <v>2012</v>
      </c>
      <c r="E2373">
        <v>41660</v>
      </c>
      <c r="F2373">
        <v>241639.99999999901</v>
      </c>
      <c r="G2373">
        <v>9669.9999999999891</v>
      </c>
      <c r="H2373">
        <v>294869.99999999901</v>
      </c>
    </row>
    <row r="2374" spans="1:8" x14ac:dyDescent="0.25">
      <c r="A2374" t="s">
        <v>224</v>
      </c>
      <c r="B2374" t="s">
        <v>225</v>
      </c>
      <c r="C2374" t="s">
        <v>226</v>
      </c>
      <c r="D2374">
        <v>2013</v>
      </c>
      <c r="E2374">
        <v>41040</v>
      </c>
      <c r="F2374">
        <v>256390</v>
      </c>
      <c r="G2374">
        <v>8810</v>
      </c>
      <c r="H2374">
        <v>308040</v>
      </c>
    </row>
    <row r="2375" spans="1:8" x14ac:dyDescent="0.25">
      <c r="A2375" t="s">
        <v>224</v>
      </c>
      <c r="B2375" t="s">
        <v>225</v>
      </c>
      <c r="C2375" t="s">
        <v>226</v>
      </c>
      <c r="D2375">
        <v>2014</v>
      </c>
      <c r="E2375">
        <v>41500</v>
      </c>
      <c r="F2375">
        <v>237050</v>
      </c>
      <c r="G2375">
        <v>10210</v>
      </c>
      <c r="H2375">
        <v>290650</v>
      </c>
    </row>
    <row r="2376" spans="1:8" x14ac:dyDescent="0.25">
      <c r="A2376" t="s">
        <v>224</v>
      </c>
      <c r="B2376" t="s">
        <v>225</v>
      </c>
      <c r="C2376" t="s">
        <v>226</v>
      </c>
      <c r="D2376">
        <v>2015</v>
      </c>
      <c r="E2376">
        <v>40690</v>
      </c>
      <c r="F2376">
        <v>232760</v>
      </c>
      <c r="G2376">
        <v>11100</v>
      </c>
      <c r="H2376">
        <v>287010</v>
      </c>
    </row>
    <row r="2377" spans="1:8" x14ac:dyDescent="0.25">
      <c r="A2377" t="s">
        <v>224</v>
      </c>
      <c r="B2377" t="s">
        <v>225</v>
      </c>
      <c r="C2377" t="s">
        <v>226</v>
      </c>
      <c r="D2377">
        <v>2016</v>
      </c>
      <c r="E2377">
        <v>40090</v>
      </c>
      <c r="F2377">
        <v>237440</v>
      </c>
      <c r="G2377">
        <v>10100</v>
      </c>
      <c r="H2377">
        <v>290320</v>
      </c>
    </row>
    <row r="2378" spans="1:8" x14ac:dyDescent="0.25">
      <c r="A2378" t="s">
        <v>227</v>
      </c>
      <c r="B2378" t="s">
        <v>228</v>
      </c>
      <c r="C2378" t="s">
        <v>229</v>
      </c>
      <c r="D2378">
        <v>1990</v>
      </c>
      <c r="E2378">
        <v>21870</v>
      </c>
      <c r="F2378">
        <v>64740</v>
      </c>
      <c r="G2378">
        <v>10740</v>
      </c>
      <c r="H2378">
        <v>98760</v>
      </c>
    </row>
    <row r="2379" spans="1:8" x14ac:dyDescent="0.25">
      <c r="A2379" t="s">
        <v>227</v>
      </c>
      <c r="B2379" t="s">
        <v>228</v>
      </c>
      <c r="C2379" t="s">
        <v>229</v>
      </c>
      <c r="D2379">
        <v>1991</v>
      </c>
      <c r="E2379">
        <v>21200</v>
      </c>
      <c r="F2379">
        <v>64300</v>
      </c>
      <c r="G2379">
        <v>10400</v>
      </c>
      <c r="H2379">
        <v>97140</v>
      </c>
    </row>
    <row r="2380" spans="1:8" x14ac:dyDescent="0.25">
      <c r="A2380" t="s">
        <v>227</v>
      </c>
      <c r="B2380" t="s">
        <v>228</v>
      </c>
      <c r="C2380" t="s">
        <v>229</v>
      </c>
      <c r="D2380">
        <v>1992</v>
      </c>
      <c r="E2380">
        <v>21170</v>
      </c>
      <c r="F2380">
        <v>64540</v>
      </c>
      <c r="G2380">
        <v>10360</v>
      </c>
      <c r="H2380">
        <v>97510</v>
      </c>
    </row>
    <row r="2381" spans="1:8" x14ac:dyDescent="0.25">
      <c r="A2381" t="s">
        <v>227</v>
      </c>
      <c r="B2381" t="s">
        <v>228</v>
      </c>
      <c r="C2381" t="s">
        <v>229</v>
      </c>
      <c r="D2381">
        <v>1993</v>
      </c>
      <c r="E2381">
        <v>21140</v>
      </c>
      <c r="F2381">
        <v>64400</v>
      </c>
      <c r="G2381">
        <v>10260</v>
      </c>
      <c r="H2381">
        <v>97460</v>
      </c>
    </row>
    <row r="2382" spans="1:8" x14ac:dyDescent="0.25">
      <c r="A2382" t="s">
        <v>227</v>
      </c>
      <c r="B2382" t="s">
        <v>228</v>
      </c>
      <c r="C2382" t="s">
        <v>229</v>
      </c>
      <c r="D2382">
        <v>1994</v>
      </c>
      <c r="E2382">
        <v>21260</v>
      </c>
      <c r="F2382">
        <v>64310</v>
      </c>
      <c r="G2382">
        <v>10400</v>
      </c>
      <c r="H2382">
        <v>97920</v>
      </c>
    </row>
    <row r="2383" spans="1:8" x14ac:dyDescent="0.25">
      <c r="A2383" t="s">
        <v>227</v>
      </c>
      <c r="B2383" t="s">
        <v>228</v>
      </c>
      <c r="C2383" t="s">
        <v>229</v>
      </c>
      <c r="D2383">
        <v>1995</v>
      </c>
      <c r="E2383">
        <v>21230</v>
      </c>
      <c r="F2383">
        <v>64760</v>
      </c>
      <c r="G2383">
        <v>10250</v>
      </c>
      <c r="H2383">
        <v>97930</v>
      </c>
    </row>
    <row r="2384" spans="1:8" x14ac:dyDescent="0.25">
      <c r="A2384" t="s">
        <v>227</v>
      </c>
      <c r="B2384" t="s">
        <v>228</v>
      </c>
      <c r="C2384" t="s">
        <v>229</v>
      </c>
      <c r="D2384">
        <v>1996</v>
      </c>
      <c r="E2384">
        <v>20430</v>
      </c>
      <c r="F2384">
        <v>65570</v>
      </c>
      <c r="G2384">
        <v>9840</v>
      </c>
      <c r="H2384">
        <v>97560</v>
      </c>
    </row>
    <row r="2385" spans="1:8" x14ac:dyDescent="0.25">
      <c r="A2385" t="s">
        <v>227</v>
      </c>
      <c r="B2385" t="s">
        <v>228</v>
      </c>
      <c r="C2385" t="s">
        <v>229</v>
      </c>
      <c r="D2385">
        <v>1997</v>
      </c>
      <c r="E2385">
        <v>20810</v>
      </c>
      <c r="F2385">
        <v>65100</v>
      </c>
      <c r="G2385">
        <v>9830</v>
      </c>
      <c r="H2385">
        <v>97510</v>
      </c>
    </row>
    <row r="2386" spans="1:8" x14ac:dyDescent="0.25">
      <c r="A2386" t="s">
        <v>227</v>
      </c>
      <c r="B2386" t="s">
        <v>228</v>
      </c>
      <c r="C2386" t="s">
        <v>229</v>
      </c>
      <c r="D2386">
        <v>1998</v>
      </c>
      <c r="E2386">
        <v>21280</v>
      </c>
      <c r="F2386">
        <v>65730</v>
      </c>
      <c r="G2386">
        <v>10130</v>
      </c>
      <c r="H2386">
        <v>98860</v>
      </c>
    </row>
    <row r="2387" spans="1:8" x14ac:dyDescent="0.25">
      <c r="A2387" t="s">
        <v>227</v>
      </c>
      <c r="B2387" t="s">
        <v>228</v>
      </c>
      <c r="C2387" t="s">
        <v>229</v>
      </c>
      <c r="D2387">
        <v>1999</v>
      </c>
      <c r="E2387">
        <v>22680</v>
      </c>
      <c r="F2387">
        <v>66150</v>
      </c>
      <c r="G2387">
        <v>10640</v>
      </c>
      <c r="H2387">
        <v>101320</v>
      </c>
    </row>
    <row r="2388" spans="1:8" x14ac:dyDescent="0.25">
      <c r="A2388" t="s">
        <v>227</v>
      </c>
      <c r="B2388" t="s">
        <v>228</v>
      </c>
      <c r="C2388" t="s">
        <v>229</v>
      </c>
      <c r="D2388">
        <v>2000</v>
      </c>
      <c r="E2388">
        <v>21510</v>
      </c>
      <c r="F2388">
        <v>66620</v>
      </c>
      <c r="G2388">
        <v>9930</v>
      </c>
      <c r="H2388">
        <v>99950</v>
      </c>
    </row>
    <row r="2389" spans="1:8" x14ac:dyDescent="0.25">
      <c r="A2389" t="s">
        <v>227</v>
      </c>
      <c r="B2389" t="s">
        <v>228</v>
      </c>
      <c r="C2389" t="s">
        <v>229</v>
      </c>
      <c r="D2389">
        <v>2001</v>
      </c>
      <c r="E2389">
        <v>21350</v>
      </c>
      <c r="F2389">
        <v>-40020</v>
      </c>
      <c r="G2389">
        <v>10030</v>
      </c>
      <c r="H2389">
        <v>-6630</v>
      </c>
    </row>
    <row r="2390" spans="1:8" x14ac:dyDescent="0.25">
      <c r="A2390" t="s">
        <v>227</v>
      </c>
      <c r="B2390" t="s">
        <v>228</v>
      </c>
      <c r="C2390" t="s">
        <v>229</v>
      </c>
      <c r="D2390">
        <v>2002</v>
      </c>
      <c r="E2390">
        <v>22130</v>
      </c>
      <c r="F2390">
        <v>-40160</v>
      </c>
      <c r="G2390">
        <v>10360</v>
      </c>
      <c r="H2390">
        <v>-5750</v>
      </c>
    </row>
    <row r="2391" spans="1:8" x14ac:dyDescent="0.25">
      <c r="A2391" t="s">
        <v>227</v>
      </c>
      <c r="B2391" t="s">
        <v>228</v>
      </c>
      <c r="C2391" t="s">
        <v>229</v>
      </c>
      <c r="D2391">
        <v>2003</v>
      </c>
      <c r="E2391">
        <v>23290</v>
      </c>
      <c r="F2391">
        <v>-40760</v>
      </c>
      <c r="G2391">
        <v>11100</v>
      </c>
      <c r="H2391">
        <v>-4240</v>
      </c>
    </row>
    <row r="2392" spans="1:8" x14ac:dyDescent="0.25">
      <c r="A2392" t="s">
        <v>227</v>
      </c>
      <c r="B2392" t="s">
        <v>228</v>
      </c>
      <c r="C2392" t="s">
        <v>229</v>
      </c>
      <c r="D2392">
        <v>2004</v>
      </c>
      <c r="E2392">
        <v>24410</v>
      </c>
      <c r="F2392">
        <v>-40170</v>
      </c>
      <c r="G2392">
        <v>11570</v>
      </c>
      <c r="H2392">
        <v>-1820</v>
      </c>
    </row>
    <row r="2393" spans="1:8" x14ac:dyDescent="0.25">
      <c r="A2393" t="s">
        <v>227</v>
      </c>
      <c r="B2393" t="s">
        <v>228</v>
      </c>
      <c r="C2393" t="s">
        <v>229</v>
      </c>
      <c r="D2393">
        <v>2005</v>
      </c>
      <c r="E2393">
        <v>23959.999999999898</v>
      </c>
      <c r="F2393">
        <v>-39010</v>
      </c>
      <c r="G2393">
        <v>11560</v>
      </c>
      <c r="H2393">
        <v>-1110</v>
      </c>
    </row>
    <row r="2394" spans="1:8" x14ac:dyDescent="0.25">
      <c r="A2394" t="s">
        <v>227</v>
      </c>
      <c r="B2394" t="s">
        <v>228</v>
      </c>
      <c r="C2394" t="s">
        <v>229</v>
      </c>
      <c r="D2394">
        <v>2006</v>
      </c>
      <c r="E2394">
        <v>23979.999999999898</v>
      </c>
      <c r="F2394">
        <v>-20470</v>
      </c>
      <c r="G2394">
        <v>11150</v>
      </c>
      <c r="H2394">
        <v>17200</v>
      </c>
    </row>
    <row r="2395" spans="1:8" x14ac:dyDescent="0.25">
      <c r="A2395" t="s">
        <v>227</v>
      </c>
      <c r="B2395" t="s">
        <v>228</v>
      </c>
      <c r="C2395" t="s">
        <v>229</v>
      </c>
      <c r="D2395">
        <v>2007</v>
      </c>
      <c r="E2395">
        <v>34770</v>
      </c>
      <c r="F2395">
        <v>-21080</v>
      </c>
      <c r="G2395">
        <v>16940</v>
      </c>
      <c r="H2395">
        <v>33440</v>
      </c>
    </row>
    <row r="2396" spans="1:8" x14ac:dyDescent="0.25">
      <c r="A2396" t="s">
        <v>227</v>
      </c>
      <c r="B2396" t="s">
        <v>228</v>
      </c>
      <c r="C2396" t="s">
        <v>229</v>
      </c>
      <c r="D2396">
        <v>2008</v>
      </c>
      <c r="E2396">
        <v>35690</v>
      </c>
      <c r="F2396">
        <v>-19540</v>
      </c>
      <c r="G2396">
        <v>16970</v>
      </c>
      <c r="H2396">
        <v>35710</v>
      </c>
    </row>
    <row r="2397" spans="1:8" x14ac:dyDescent="0.25">
      <c r="A2397" t="s">
        <v>227</v>
      </c>
      <c r="B2397" t="s">
        <v>228</v>
      </c>
      <c r="C2397" t="s">
        <v>229</v>
      </c>
      <c r="D2397">
        <v>2009</v>
      </c>
      <c r="E2397">
        <v>34600</v>
      </c>
      <c r="F2397">
        <v>-18130</v>
      </c>
      <c r="G2397">
        <v>16420</v>
      </c>
      <c r="H2397">
        <v>35530</v>
      </c>
    </row>
    <row r="2398" spans="1:8" x14ac:dyDescent="0.25">
      <c r="A2398" t="s">
        <v>227</v>
      </c>
      <c r="B2398" t="s">
        <v>228</v>
      </c>
      <c r="C2398" t="s">
        <v>229</v>
      </c>
      <c r="D2398">
        <v>2010</v>
      </c>
      <c r="E2398">
        <v>34780</v>
      </c>
      <c r="F2398">
        <v>-17960</v>
      </c>
      <c r="G2398">
        <v>16590</v>
      </c>
      <c r="H2398">
        <v>35950</v>
      </c>
    </row>
    <row r="2399" spans="1:8" x14ac:dyDescent="0.25">
      <c r="A2399" t="s">
        <v>227</v>
      </c>
      <c r="B2399" t="s">
        <v>228</v>
      </c>
      <c r="C2399" t="s">
        <v>229</v>
      </c>
      <c r="D2399">
        <v>2011</v>
      </c>
      <c r="E2399">
        <v>36210</v>
      </c>
      <c r="F2399">
        <v>-17590</v>
      </c>
      <c r="G2399">
        <v>17290</v>
      </c>
      <c r="H2399">
        <v>39070</v>
      </c>
    </row>
    <row r="2400" spans="1:8" x14ac:dyDescent="0.25">
      <c r="A2400" t="s">
        <v>227</v>
      </c>
      <c r="B2400" t="s">
        <v>228</v>
      </c>
      <c r="C2400" t="s">
        <v>229</v>
      </c>
      <c r="D2400">
        <v>2012</v>
      </c>
      <c r="E2400">
        <v>37140</v>
      </c>
      <c r="F2400">
        <v>-16970</v>
      </c>
      <c r="G2400">
        <v>17470</v>
      </c>
      <c r="H2400">
        <v>40940</v>
      </c>
    </row>
    <row r="2401" spans="1:8" x14ac:dyDescent="0.25">
      <c r="A2401" t="s">
        <v>227</v>
      </c>
      <c r="B2401" t="s">
        <v>228</v>
      </c>
      <c r="C2401" t="s">
        <v>229</v>
      </c>
      <c r="D2401">
        <v>2013</v>
      </c>
      <c r="E2401">
        <v>36230</v>
      </c>
      <c r="F2401">
        <v>-17640</v>
      </c>
      <c r="G2401">
        <v>17130</v>
      </c>
      <c r="H2401">
        <v>38740</v>
      </c>
    </row>
    <row r="2402" spans="1:8" x14ac:dyDescent="0.25">
      <c r="A2402" t="s">
        <v>227</v>
      </c>
      <c r="B2402" t="s">
        <v>228</v>
      </c>
      <c r="C2402" t="s">
        <v>229</v>
      </c>
      <c r="D2402">
        <v>2014</v>
      </c>
      <c r="E2402">
        <v>37090</v>
      </c>
      <c r="F2402">
        <v>-16920</v>
      </c>
      <c r="G2402">
        <v>18120</v>
      </c>
      <c r="H2402">
        <v>41340</v>
      </c>
    </row>
    <row r="2403" spans="1:8" x14ac:dyDescent="0.25">
      <c r="A2403" t="s">
        <v>227</v>
      </c>
      <c r="B2403" t="s">
        <v>228</v>
      </c>
      <c r="C2403" t="s">
        <v>229</v>
      </c>
      <c r="D2403">
        <v>2015</v>
      </c>
      <c r="E2403">
        <v>38170</v>
      </c>
      <c r="F2403">
        <v>-14390</v>
      </c>
      <c r="G2403">
        <v>17690</v>
      </c>
      <c r="H2403">
        <v>44940</v>
      </c>
    </row>
    <row r="2404" spans="1:8" x14ac:dyDescent="0.25">
      <c r="A2404" t="s">
        <v>227</v>
      </c>
      <c r="B2404" t="s">
        <v>228</v>
      </c>
      <c r="C2404" t="s">
        <v>229</v>
      </c>
      <c r="D2404">
        <v>2016</v>
      </c>
      <c r="E2404">
        <v>40620</v>
      </c>
      <c r="F2404">
        <v>-13170</v>
      </c>
      <c r="G2404">
        <v>18790</v>
      </c>
      <c r="H2404">
        <v>49880</v>
      </c>
    </row>
    <row r="2405" spans="1:8" x14ac:dyDescent="0.25">
      <c r="A2405" t="s">
        <v>230</v>
      </c>
      <c r="B2405" t="s">
        <v>230</v>
      </c>
      <c r="C2405" t="s">
        <v>231</v>
      </c>
      <c r="D2405">
        <v>1990</v>
      </c>
      <c r="E2405">
        <v>10</v>
      </c>
      <c r="F2405">
        <v>-10</v>
      </c>
      <c r="G2405">
        <v>0</v>
      </c>
      <c r="H2405">
        <v>10</v>
      </c>
    </row>
    <row r="2406" spans="1:8" x14ac:dyDescent="0.25">
      <c r="A2406" t="s">
        <v>230</v>
      </c>
      <c r="B2406" t="s">
        <v>230</v>
      </c>
      <c r="C2406" t="s">
        <v>231</v>
      </c>
      <c r="D2406">
        <v>1991</v>
      </c>
      <c r="E2406">
        <v>10</v>
      </c>
      <c r="F2406">
        <v>-10</v>
      </c>
      <c r="G2406">
        <v>0</v>
      </c>
      <c r="H2406">
        <v>10</v>
      </c>
    </row>
    <row r="2407" spans="1:8" x14ac:dyDescent="0.25">
      <c r="A2407" t="s">
        <v>230</v>
      </c>
      <c r="B2407" t="s">
        <v>230</v>
      </c>
      <c r="C2407" t="s">
        <v>231</v>
      </c>
      <c r="D2407">
        <v>1992</v>
      </c>
      <c r="E2407">
        <v>10</v>
      </c>
      <c r="F2407">
        <v>-10</v>
      </c>
      <c r="G2407">
        <v>0</v>
      </c>
      <c r="H2407">
        <v>10</v>
      </c>
    </row>
    <row r="2408" spans="1:8" x14ac:dyDescent="0.25">
      <c r="A2408" t="s">
        <v>230</v>
      </c>
      <c r="B2408" t="s">
        <v>230</v>
      </c>
      <c r="C2408" t="s">
        <v>231</v>
      </c>
      <c r="D2408">
        <v>1993</v>
      </c>
      <c r="E2408">
        <v>10</v>
      </c>
      <c r="F2408">
        <v>-10</v>
      </c>
      <c r="G2408">
        <v>0</v>
      </c>
      <c r="H2408">
        <v>10</v>
      </c>
    </row>
    <row r="2409" spans="1:8" x14ac:dyDescent="0.25">
      <c r="A2409" t="s">
        <v>230</v>
      </c>
      <c r="B2409" t="s">
        <v>230</v>
      </c>
      <c r="C2409" t="s">
        <v>231</v>
      </c>
      <c r="D2409">
        <v>1994</v>
      </c>
      <c r="E2409">
        <v>10</v>
      </c>
      <c r="F2409">
        <v>-10</v>
      </c>
      <c r="G2409">
        <v>0</v>
      </c>
      <c r="H2409">
        <v>10</v>
      </c>
    </row>
    <row r="2410" spans="1:8" x14ac:dyDescent="0.25">
      <c r="A2410" t="s">
        <v>230</v>
      </c>
      <c r="B2410" t="s">
        <v>230</v>
      </c>
      <c r="C2410" t="s">
        <v>231</v>
      </c>
      <c r="D2410">
        <v>1995</v>
      </c>
      <c r="E2410">
        <v>10</v>
      </c>
      <c r="F2410">
        <v>-10</v>
      </c>
      <c r="G2410">
        <v>0</v>
      </c>
      <c r="H2410">
        <v>10</v>
      </c>
    </row>
    <row r="2411" spans="1:8" x14ac:dyDescent="0.25">
      <c r="A2411" t="s">
        <v>230</v>
      </c>
      <c r="B2411" t="s">
        <v>230</v>
      </c>
      <c r="C2411" t="s">
        <v>231</v>
      </c>
      <c r="D2411">
        <v>1996</v>
      </c>
      <c r="E2411">
        <v>10</v>
      </c>
      <c r="F2411">
        <v>-10</v>
      </c>
      <c r="G2411">
        <v>0</v>
      </c>
      <c r="H2411">
        <v>10</v>
      </c>
    </row>
    <row r="2412" spans="1:8" x14ac:dyDescent="0.25">
      <c r="A2412" t="s">
        <v>230</v>
      </c>
      <c r="B2412" t="s">
        <v>230</v>
      </c>
      <c r="C2412" t="s">
        <v>231</v>
      </c>
      <c r="D2412">
        <v>1997</v>
      </c>
      <c r="E2412">
        <v>10</v>
      </c>
      <c r="F2412">
        <v>-10</v>
      </c>
      <c r="G2412">
        <v>0</v>
      </c>
      <c r="H2412">
        <v>10</v>
      </c>
    </row>
    <row r="2413" spans="1:8" x14ac:dyDescent="0.25">
      <c r="A2413" t="s">
        <v>230</v>
      </c>
      <c r="B2413" t="s">
        <v>230</v>
      </c>
      <c r="C2413" t="s">
        <v>231</v>
      </c>
      <c r="D2413">
        <v>1998</v>
      </c>
      <c r="E2413">
        <v>10</v>
      </c>
      <c r="F2413">
        <v>-10</v>
      </c>
      <c r="G2413">
        <v>0</v>
      </c>
      <c r="H2413">
        <v>10</v>
      </c>
    </row>
    <row r="2414" spans="1:8" x14ac:dyDescent="0.25">
      <c r="A2414" t="s">
        <v>230</v>
      </c>
      <c r="B2414" t="s">
        <v>230</v>
      </c>
      <c r="C2414" t="s">
        <v>231</v>
      </c>
      <c r="D2414">
        <v>1999</v>
      </c>
      <c r="E2414">
        <v>10</v>
      </c>
      <c r="F2414">
        <v>-10</v>
      </c>
      <c r="G2414">
        <v>0</v>
      </c>
      <c r="H2414">
        <v>10</v>
      </c>
    </row>
    <row r="2415" spans="1:8" x14ac:dyDescent="0.25">
      <c r="A2415" t="s">
        <v>230</v>
      </c>
      <c r="B2415" t="s">
        <v>230</v>
      </c>
      <c r="C2415" t="s">
        <v>231</v>
      </c>
      <c r="D2415">
        <v>2000</v>
      </c>
      <c r="E2415">
        <v>10</v>
      </c>
      <c r="F2415">
        <v>-10</v>
      </c>
      <c r="G2415">
        <v>0</v>
      </c>
      <c r="H2415">
        <v>10</v>
      </c>
    </row>
    <row r="2416" spans="1:8" x14ac:dyDescent="0.25">
      <c r="A2416" t="s">
        <v>230</v>
      </c>
      <c r="B2416" t="s">
        <v>230</v>
      </c>
      <c r="C2416" t="s">
        <v>231</v>
      </c>
      <c r="D2416">
        <v>2001</v>
      </c>
      <c r="E2416">
        <v>10</v>
      </c>
      <c r="F2416">
        <v>-10</v>
      </c>
      <c r="G2416">
        <v>0</v>
      </c>
      <c r="H2416">
        <v>10</v>
      </c>
    </row>
    <row r="2417" spans="1:8" x14ac:dyDescent="0.25">
      <c r="A2417" t="s">
        <v>230</v>
      </c>
      <c r="B2417" t="s">
        <v>230</v>
      </c>
      <c r="C2417" t="s">
        <v>231</v>
      </c>
      <c r="D2417">
        <v>2002</v>
      </c>
      <c r="E2417">
        <v>10</v>
      </c>
      <c r="F2417">
        <v>-10</v>
      </c>
      <c r="G2417">
        <v>0</v>
      </c>
      <c r="H2417">
        <v>10</v>
      </c>
    </row>
    <row r="2418" spans="1:8" x14ac:dyDescent="0.25">
      <c r="A2418" t="s">
        <v>230</v>
      </c>
      <c r="B2418" t="s">
        <v>230</v>
      </c>
      <c r="C2418" t="s">
        <v>231</v>
      </c>
      <c r="D2418">
        <v>2003</v>
      </c>
      <c r="E2418">
        <v>10</v>
      </c>
      <c r="F2418">
        <v>-10</v>
      </c>
      <c r="G2418">
        <v>0</v>
      </c>
      <c r="H2418">
        <v>10</v>
      </c>
    </row>
    <row r="2419" spans="1:8" x14ac:dyDescent="0.25">
      <c r="A2419" t="s">
        <v>230</v>
      </c>
      <c r="B2419" t="s">
        <v>230</v>
      </c>
      <c r="C2419" t="s">
        <v>231</v>
      </c>
      <c r="D2419">
        <v>2004</v>
      </c>
      <c r="E2419">
        <v>10</v>
      </c>
      <c r="F2419">
        <v>-10</v>
      </c>
      <c r="G2419">
        <v>0</v>
      </c>
      <c r="H2419">
        <v>10</v>
      </c>
    </row>
    <row r="2420" spans="1:8" x14ac:dyDescent="0.25">
      <c r="A2420" t="s">
        <v>230</v>
      </c>
      <c r="B2420" t="s">
        <v>230</v>
      </c>
      <c r="C2420" t="s">
        <v>231</v>
      </c>
      <c r="D2420">
        <v>2005</v>
      </c>
      <c r="E2420">
        <v>10</v>
      </c>
      <c r="F2420">
        <v>-10</v>
      </c>
      <c r="G2420">
        <v>0</v>
      </c>
      <c r="H2420">
        <v>10</v>
      </c>
    </row>
    <row r="2421" spans="1:8" x14ac:dyDescent="0.25">
      <c r="A2421" t="s">
        <v>230</v>
      </c>
      <c r="B2421" t="s">
        <v>230</v>
      </c>
      <c r="C2421" t="s">
        <v>231</v>
      </c>
      <c r="D2421">
        <v>2006</v>
      </c>
      <c r="E2421">
        <v>20</v>
      </c>
      <c r="F2421">
        <v>-10</v>
      </c>
      <c r="G2421">
        <v>0</v>
      </c>
      <c r="H2421">
        <v>10</v>
      </c>
    </row>
    <row r="2422" spans="1:8" x14ac:dyDescent="0.25">
      <c r="A2422" t="s">
        <v>230</v>
      </c>
      <c r="B2422" t="s">
        <v>230</v>
      </c>
      <c r="C2422" t="s">
        <v>231</v>
      </c>
      <c r="D2422">
        <v>2007</v>
      </c>
      <c r="E2422">
        <v>20</v>
      </c>
      <c r="F2422">
        <v>-10</v>
      </c>
      <c r="G2422">
        <v>0</v>
      </c>
      <c r="H2422">
        <v>10</v>
      </c>
    </row>
    <row r="2423" spans="1:8" x14ac:dyDescent="0.25">
      <c r="A2423" t="s">
        <v>230</v>
      </c>
      <c r="B2423" t="s">
        <v>230</v>
      </c>
      <c r="C2423" t="s">
        <v>231</v>
      </c>
      <c r="D2423">
        <v>2008</v>
      </c>
      <c r="E2423">
        <v>20</v>
      </c>
      <c r="F2423">
        <v>-10</v>
      </c>
      <c r="G2423">
        <v>0</v>
      </c>
      <c r="H2423">
        <v>20</v>
      </c>
    </row>
    <row r="2424" spans="1:8" x14ac:dyDescent="0.25">
      <c r="A2424" t="s">
        <v>230</v>
      </c>
      <c r="B2424" t="s">
        <v>230</v>
      </c>
      <c r="C2424" t="s">
        <v>231</v>
      </c>
      <c r="D2424">
        <v>2009</v>
      </c>
      <c r="E2424">
        <v>20</v>
      </c>
      <c r="F2424">
        <v>-10</v>
      </c>
      <c r="G2424">
        <v>0</v>
      </c>
      <c r="H2424">
        <v>20</v>
      </c>
    </row>
    <row r="2425" spans="1:8" x14ac:dyDescent="0.25">
      <c r="A2425" t="s">
        <v>230</v>
      </c>
      <c r="B2425" t="s">
        <v>230</v>
      </c>
      <c r="C2425" t="s">
        <v>231</v>
      </c>
      <c r="D2425">
        <v>2010</v>
      </c>
      <c r="E2425">
        <v>20</v>
      </c>
      <c r="F2425">
        <v>-10</v>
      </c>
      <c r="G2425">
        <v>0</v>
      </c>
      <c r="H2425">
        <v>20</v>
      </c>
    </row>
    <row r="2426" spans="1:8" x14ac:dyDescent="0.25">
      <c r="A2426" t="s">
        <v>230</v>
      </c>
      <c r="B2426" t="s">
        <v>230</v>
      </c>
      <c r="C2426" t="s">
        <v>231</v>
      </c>
      <c r="D2426">
        <v>2011</v>
      </c>
      <c r="E2426">
        <v>20</v>
      </c>
      <c r="F2426">
        <v>-10</v>
      </c>
      <c r="G2426">
        <v>0</v>
      </c>
      <c r="H2426">
        <v>20</v>
      </c>
    </row>
    <row r="2427" spans="1:8" x14ac:dyDescent="0.25">
      <c r="A2427" t="s">
        <v>230</v>
      </c>
      <c r="B2427" t="s">
        <v>230</v>
      </c>
      <c r="C2427" t="s">
        <v>231</v>
      </c>
      <c r="D2427">
        <v>2012</v>
      </c>
      <c r="E2427">
        <v>30</v>
      </c>
      <c r="F2427">
        <v>-10</v>
      </c>
      <c r="G2427">
        <v>0</v>
      </c>
      <c r="H2427">
        <v>20</v>
      </c>
    </row>
    <row r="2428" spans="1:8" x14ac:dyDescent="0.25">
      <c r="A2428" t="s">
        <v>230</v>
      </c>
      <c r="B2428" t="s">
        <v>230</v>
      </c>
      <c r="C2428" t="s">
        <v>231</v>
      </c>
      <c r="D2428">
        <v>2013</v>
      </c>
      <c r="E2428">
        <v>30</v>
      </c>
      <c r="F2428">
        <v>-10</v>
      </c>
      <c r="G2428">
        <v>0</v>
      </c>
      <c r="H2428">
        <v>20</v>
      </c>
    </row>
    <row r="2429" spans="1:8" x14ac:dyDescent="0.25">
      <c r="A2429" t="s">
        <v>230</v>
      </c>
      <c r="B2429" t="s">
        <v>230</v>
      </c>
      <c r="C2429" t="s">
        <v>231</v>
      </c>
      <c r="D2429">
        <v>2014</v>
      </c>
      <c r="E2429">
        <v>30</v>
      </c>
      <c r="F2429">
        <v>-10</v>
      </c>
      <c r="G2429">
        <v>0</v>
      </c>
      <c r="H2429">
        <v>20</v>
      </c>
    </row>
    <row r="2430" spans="1:8" x14ac:dyDescent="0.25">
      <c r="A2430" t="s">
        <v>230</v>
      </c>
      <c r="B2430" t="s">
        <v>230</v>
      </c>
      <c r="C2430" t="s">
        <v>231</v>
      </c>
      <c r="D2430">
        <v>2015</v>
      </c>
      <c r="E2430">
        <v>30</v>
      </c>
      <c r="F2430">
        <v>-10</v>
      </c>
      <c r="G2430">
        <v>0</v>
      </c>
      <c r="H2430">
        <v>20</v>
      </c>
    </row>
    <row r="2431" spans="1:8" x14ac:dyDescent="0.25">
      <c r="A2431" t="s">
        <v>230</v>
      </c>
      <c r="B2431" t="s">
        <v>230</v>
      </c>
      <c r="C2431" t="s">
        <v>231</v>
      </c>
      <c r="D2431">
        <v>2016</v>
      </c>
      <c r="E2431">
        <v>30</v>
      </c>
      <c r="F2431">
        <v>-10</v>
      </c>
      <c r="G2431">
        <v>0</v>
      </c>
      <c r="H2431">
        <v>20</v>
      </c>
    </row>
    <row r="2432" spans="1:8" x14ac:dyDescent="0.25">
      <c r="A2432" t="s">
        <v>232</v>
      </c>
      <c r="B2432" t="s">
        <v>232</v>
      </c>
      <c r="C2432" t="s">
        <v>233</v>
      </c>
      <c r="D2432">
        <v>1990</v>
      </c>
      <c r="E2432">
        <v>2480</v>
      </c>
      <c r="F2432">
        <v>29449.999999999989</v>
      </c>
      <c r="G2432">
        <v>230</v>
      </c>
      <c r="H2432">
        <v>33369.999999999985</v>
      </c>
    </row>
    <row r="2433" spans="1:8" x14ac:dyDescent="0.25">
      <c r="A2433" t="s">
        <v>232</v>
      </c>
      <c r="B2433" t="s">
        <v>232</v>
      </c>
      <c r="C2433" t="s">
        <v>233</v>
      </c>
      <c r="D2433">
        <v>1991</v>
      </c>
      <c r="E2433">
        <v>2650</v>
      </c>
      <c r="F2433">
        <v>36080</v>
      </c>
      <c r="G2433">
        <v>150</v>
      </c>
      <c r="H2433">
        <v>39490</v>
      </c>
    </row>
    <row r="2434" spans="1:8" x14ac:dyDescent="0.25">
      <c r="A2434" t="s">
        <v>232</v>
      </c>
      <c r="B2434" t="s">
        <v>232</v>
      </c>
      <c r="C2434" t="s">
        <v>233</v>
      </c>
      <c r="D2434">
        <v>1992</v>
      </c>
      <c r="E2434">
        <v>2890</v>
      </c>
      <c r="F2434">
        <v>23320</v>
      </c>
      <c r="G2434">
        <v>160</v>
      </c>
      <c r="H2434">
        <v>28860</v>
      </c>
    </row>
    <row r="2435" spans="1:8" x14ac:dyDescent="0.25">
      <c r="A2435" t="s">
        <v>232</v>
      </c>
      <c r="B2435" t="s">
        <v>232</v>
      </c>
      <c r="C2435" t="s">
        <v>233</v>
      </c>
      <c r="D2435">
        <v>1993</v>
      </c>
      <c r="E2435">
        <v>3149.99999999999</v>
      </c>
      <c r="F2435">
        <v>29500</v>
      </c>
      <c r="G2435">
        <v>220</v>
      </c>
      <c r="H2435">
        <v>35230</v>
      </c>
    </row>
    <row r="2436" spans="1:8" x14ac:dyDescent="0.25">
      <c r="A2436" t="s">
        <v>232</v>
      </c>
      <c r="B2436" t="s">
        <v>232</v>
      </c>
      <c r="C2436" t="s">
        <v>233</v>
      </c>
      <c r="D2436">
        <v>1994</v>
      </c>
      <c r="E2436">
        <v>3380</v>
      </c>
      <c r="F2436">
        <v>34010</v>
      </c>
      <c r="G2436">
        <v>240</v>
      </c>
      <c r="H2436">
        <v>40800</v>
      </c>
    </row>
    <row r="2437" spans="1:8" x14ac:dyDescent="0.25">
      <c r="A2437" t="s">
        <v>232</v>
      </c>
      <c r="B2437" t="s">
        <v>232</v>
      </c>
      <c r="C2437" t="s">
        <v>233</v>
      </c>
      <c r="D2437">
        <v>1995</v>
      </c>
      <c r="E2437">
        <v>3630</v>
      </c>
      <c r="F2437">
        <v>33980</v>
      </c>
      <c r="G2437">
        <v>250</v>
      </c>
      <c r="H2437">
        <v>41310</v>
      </c>
    </row>
    <row r="2438" spans="1:8" x14ac:dyDescent="0.25">
      <c r="A2438" t="s">
        <v>232</v>
      </c>
      <c r="B2438" t="s">
        <v>232</v>
      </c>
      <c r="C2438" t="s">
        <v>233</v>
      </c>
      <c r="D2438">
        <v>1996</v>
      </c>
      <c r="E2438">
        <v>3700</v>
      </c>
      <c r="F2438">
        <v>33100</v>
      </c>
      <c r="G2438">
        <v>310</v>
      </c>
      <c r="H2438">
        <v>40880</v>
      </c>
    </row>
    <row r="2439" spans="1:8" x14ac:dyDescent="0.25">
      <c r="A2439" t="s">
        <v>232</v>
      </c>
      <c r="B2439" t="s">
        <v>232</v>
      </c>
      <c r="C2439" t="s">
        <v>233</v>
      </c>
      <c r="D2439">
        <v>1997</v>
      </c>
      <c r="E2439">
        <v>3740</v>
      </c>
      <c r="F2439">
        <v>34390</v>
      </c>
      <c r="G2439">
        <v>310</v>
      </c>
      <c r="H2439">
        <v>42940</v>
      </c>
    </row>
    <row r="2440" spans="1:8" x14ac:dyDescent="0.25">
      <c r="A2440" t="s">
        <v>232</v>
      </c>
      <c r="B2440" t="s">
        <v>232</v>
      </c>
      <c r="C2440" t="s">
        <v>233</v>
      </c>
      <c r="D2440">
        <v>1998</v>
      </c>
      <c r="E2440">
        <v>3770</v>
      </c>
      <c r="F2440">
        <v>40230</v>
      </c>
      <c r="G2440">
        <v>330</v>
      </c>
      <c r="H2440">
        <v>49269.999999999985</v>
      </c>
    </row>
    <row r="2441" spans="1:8" x14ac:dyDescent="0.25">
      <c r="A2441" t="s">
        <v>232</v>
      </c>
      <c r="B2441" t="s">
        <v>232</v>
      </c>
      <c r="C2441" t="s">
        <v>233</v>
      </c>
      <c r="D2441">
        <v>1999</v>
      </c>
      <c r="E2441">
        <v>3820</v>
      </c>
      <c r="F2441">
        <v>44160</v>
      </c>
      <c r="G2441">
        <v>360</v>
      </c>
      <c r="H2441">
        <v>53400</v>
      </c>
    </row>
    <row r="2442" spans="1:8" x14ac:dyDescent="0.25">
      <c r="A2442" t="s">
        <v>232</v>
      </c>
      <c r="B2442" t="s">
        <v>232</v>
      </c>
      <c r="C2442" t="s">
        <v>233</v>
      </c>
      <c r="D2442">
        <v>2000</v>
      </c>
      <c r="E2442">
        <v>3880</v>
      </c>
      <c r="F2442">
        <v>47660</v>
      </c>
      <c r="G2442">
        <v>350</v>
      </c>
      <c r="H2442">
        <v>56690</v>
      </c>
    </row>
    <row r="2443" spans="1:8" x14ac:dyDescent="0.25">
      <c r="A2443" t="s">
        <v>232</v>
      </c>
      <c r="B2443" t="s">
        <v>232</v>
      </c>
      <c r="C2443" t="s">
        <v>233</v>
      </c>
      <c r="D2443">
        <v>2001</v>
      </c>
      <c r="E2443">
        <v>3980</v>
      </c>
      <c r="F2443">
        <v>51240</v>
      </c>
      <c r="G2443">
        <v>340</v>
      </c>
      <c r="H2443">
        <v>60320</v>
      </c>
    </row>
    <row r="2444" spans="1:8" x14ac:dyDescent="0.25">
      <c r="A2444" t="s">
        <v>232</v>
      </c>
      <c r="B2444" t="s">
        <v>232</v>
      </c>
      <c r="C2444" t="s">
        <v>233</v>
      </c>
      <c r="D2444">
        <v>2002</v>
      </c>
      <c r="E2444">
        <v>4160</v>
      </c>
      <c r="F2444">
        <v>54120</v>
      </c>
      <c r="G2444">
        <v>370</v>
      </c>
      <c r="H2444">
        <v>64270</v>
      </c>
    </row>
    <row r="2445" spans="1:8" x14ac:dyDescent="0.25">
      <c r="A2445" t="s">
        <v>232</v>
      </c>
      <c r="B2445" t="s">
        <v>232</v>
      </c>
      <c r="C2445" t="s">
        <v>233</v>
      </c>
      <c r="D2445">
        <v>2003</v>
      </c>
      <c r="E2445">
        <v>4320</v>
      </c>
      <c r="F2445">
        <v>56070</v>
      </c>
      <c r="G2445">
        <v>390</v>
      </c>
      <c r="H2445">
        <v>67950</v>
      </c>
    </row>
    <row r="2446" spans="1:8" x14ac:dyDescent="0.25">
      <c r="A2446" t="s">
        <v>232</v>
      </c>
      <c r="B2446" t="s">
        <v>232</v>
      </c>
      <c r="C2446" t="s">
        <v>233</v>
      </c>
      <c r="D2446">
        <v>2004</v>
      </c>
      <c r="E2446">
        <v>4450</v>
      </c>
      <c r="F2446">
        <v>59020</v>
      </c>
      <c r="G2446">
        <v>390</v>
      </c>
      <c r="H2446">
        <v>70890</v>
      </c>
    </row>
    <row r="2447" spans="1:8" x14ac:dyDescent="0.25">
      <c r="A2447" t="s">
        <v>232</v>
      </c>
      <c r="B2447" t="s">
        <v>232</v>
      </c>
      <c r="C2447" t="s">
        <v>233</v>
      </c>
      <c r="D2447">
        <v>2005</v>
      </c>
      <c r="E2447">
        <v>4600</v>
      </c>
      <c r="F2447">
        <v>67269.999999999985</v>
      </c>
      <c r="G2447">
        <v>2740</v>
      </c>
      <c r="H2447">
        <v>81579.999999999985</v>
      </c>
    </row>
    <row r="2448" spans="1:8" x14ac:dyDescent="0.25">
      <c r="A2448" t="s">
        <v>232</v>
      </c>
      <c r="B2448" t="s">
        <v>232</v>
      </c>
      <c r="C2448" t="s">
        <v>233</v>
      </c>
      <c r="D2448">
        <v>2006</v>
      </c>
      <c r="E2448">
        <v>4630</v>
      </c>
      <c r="F2448">
        <v>69630</v>
      </c>
      <c r="G2448">
        <v>470</v>
      </c>
      <c r="H2448">
        <v>82540</v>
      </c>
    </row>
    <row r="2449" spans="1:8" x14ac:dyDescent="0.25">
      <c r="A2449" t="s">
        <v>232</v>
      </c>
      <c r="B2449" t="s">
        <v>232</v>
      </c>
      <c r="C2449" t="s">
        <v>233</v>
      </c>
      <c r="D2449">
        <v>2007</v>
      </c>
      <c r="E2449">
        <v>4650</v>
      </c>
      <c r="F2449">
        <v>68800</v>
      </c>
      <c r="G2449">
        <v>530</v>
      </c>
      <c r="H2449">
        <v>82970</v>
      </c>
    </row>
    <row r="2450" spans="1:8" x14ac:dyDescent="0.25">
      <c r="A2450" t="s">
        <v>232</v>
      </c>
      <c r="B2450" t="s">
        <v>232</v>
      </c>
      <c r="C2450" t="s">
        <v>233</v>
      </c>
      <c r="D2450">
        <v>2008</v>
      </c>
      <c r="E2450">
        <v>4680</v>
      </c>
      <c r="F2450">
        <v>72770</v>
      </c>
      <c r="G2450">
        <v>670</v>
      </c>
      <c r="H2450">
        <v>88170</v>
      </c>
    </row>
    <row r="2451" spans="1:8" x14ac:dyDescent="0.25">
      <c r="A2451" t="s">
        <v>232</v>
      </c>
      <c r="B2451" t="s">
        <v>232</v>
      </c>
      <c r="C2451" t="s">
        <v>233</v>
      </c>
      <c r="D2451">
        <v>2009</v>
      </c>
      <c r="E2451">
        <v>4710</v>
      </c>
      <c r="F2451">
        <v>79460</v>
      </c>
      <c r="G2451">
        <v>680</v>
      </c>
      <c r="H2451">
        <v>93640</v>
      </c>
    </row>
    <row r="2452" spans="1:8" x14ac:dyDescent="0.25">
      <c r="A2452" t="s">
        <v>232</v>
      </c>
      <c r="B2452" t="s">
        <v>232</v>
      </c>
      <c r="C2452" t="s">
        <v>233</v>
      </c>
      <c r="D2452">
        <v>2010</v>
      </c>
      <c r="E2452">
        <v>4710</v>
      </c>
      <c r="F2452">
        <v>78060</v>
      </c>
      <c r="G2452">
        <v>530</v>
      </c>
      <c r="H2452">
        <v>93040</v>
      </c>
    </row>
    <row r="2453" spans="1:8" x14ac:dyDescent="0.25">
      <c r="A2453" t="s">
        <v>232</v>
      </c>
      <c r="B2453" t="s">
        <v>232</v>
      </c>
      <c r="C2453" t="s">
        <v>233</v>
      </c>
      <c r="D2453">
        <v>2011</v>
      </c>
      <c r="E2453">
        <v>4920</v>
      </c>
      <c r="F2453">
        <v>79460</v>
      </c>
      <c r="G2453">
        <v>580</v>
      </c>
      <c r="H2453">
        <v>97380</v>
      </c>
    </row>
    <row r="2454" spans="1:8" x14ac:dyDescent="0.25">
      <c r="A2454" t="s">
        <v>232</v>
      </c>
      <c r="B2454" t="s">
        <v>232</v>
      </c>
      <c r="C2454" t="s">
        <v>233</v>
      </c>
      <c r="D2454">
        <v>2012</v>
      </c>
      <c r="E2454">
        <v>5120</v>
      </c>
      <c r="F2454">
        <v>78450</v>
      </c>
      <c r="G2454">
        <v>610</v>
      </c>
      <c r="H2454">
        <v>97720</v>
      </c>
    </row>
    <row r="2455" spans="1:8" x14ac:dyDescent="0.25">
      <c r="A2455" t="s">
        <v>232</v>
      </c>
      <c r="B2455" t="s">
        <v>232</v>
      </c>
      <c r="C2455" t="s">
        <v>233</v>
      </c>
      <c r="D2455">
        <v>2013</v>
      </c>
      <c r="E2455">
        <v>5330</v>
      </c>
      <c r="F2455">
        <v>88310</v>
      </c>
      <c r="G2455">
        <v>630</v>
      </c>
      <c r="H2455">
        <v>109109.99999999999</v>
      </c>
    </row>
    <row r="2456" spans="1:8" x14ac:dyDescent="0.25">
      <c r="A2456" t="s">
        <v>232</v>
      </c>
      <c r="B2456" t="s">
        <v>232</v>
      </c>
      <c r="C2456" t="s">
        <v>233</v>
      </c>
      <c r="D2456">
        <v>2014</v>
      </c>
      <c r="E2456">
        <v>5560</v>
      </c>
      <c r="F2456">
        <v>83190</v>
      </c>
      <c r="G2456">
        <v>630</v>
      </c>
      <c r="H2456">
        <v>105920</v>
      </c>
    </row>
    <row r="2457" spans="1:8" x14ac:dyDescent="0.25">
      <c r="A2457" t="s">
        <v>232</v>
      </c>
      <c r="B2457" t="s">
        <v>232</v>
      </c>
      <c r="C2457" t="s">
        <v>233</v>
      </c>
      <c r="D2457">
        <v>2015</v>
      </c>
      <c r="E2457">
        <v>5760</v>
      </c>
      <c r="F2457">
        <v>92330</v>
      </c>
      <c r="G2457">
        <v>1290</v>
      </c>
      <c r="H2457">
        <v>117310</v>
      </c>
    </row>
    <row r="2458" spans="1:8" x14ac:dyDescent="0.25">
      <c r="A2458" t="s">
        <v>232</v>
      </c>
      <c r="B2458" t="s">
        <v>232</v>
      </c>
      <c r="C2458" t="s">
        <v>233</v>
      </c>
      <c r="D2458">
        <v>2016</v>
      </c>
      <c r="E2458">
        <v>5869.99999999999</v>
      </c>
      <c r="F2458">
        <v>91930</v>
      </c>
      <c r="G2458">
        <v>700</v>
      </c>
      <c r="H2458">
        <v>118270</v>
      </c>
    </row>
    <row r="2459" spans="1:8" x14ac:dyDescent="0.25">
      <c r="A2459" t="s">
        <v>234</v>
      </c>
      <c r="B2459" t="s">
        <v>235</v>
      </c>
      <c r="C2459" t="s">
        <v>236</v>
      </c>
      <c r="D2459">
        <v>1990</v>
      </c>
      <c r="E2459">
        <v>7590</v>
      </c>
      <c r="F2459">
        <v>20200</v>
      </c>
      <c r="G2459">
        <v>2290</v>
      </c>
      <c r="H2459">
        <v>30360</v>
      </c>
    </row>
    <row r="2460" spans="1:8" x14ac:dyDescent="0.25">
      <c r="A2460" t="s">
        <v>234</v>
      </c>
      <c r="B2460" t="s">
        <v>235</v>
      </c>
      <c r="C2460" t="s">
        <v>236</v>
      </c>
      <c r="D2460">
        <v>1991</v>
      </c>
      <c r="E2460">
        <v>7810</v>
      </c>
      <c r="F2460">
        <v>18000</v>
      </c>
      <c r="G2460">
        <v>2150</v>
      </c>
      <c r="H2460">
        <v>28140</v>
      </c>
    </row>
    <row r="2461" spans="1:8" x14ac:dyDescent="0.25">
      <c r="A2461" t="s">
        <v>234</v>
      </c>
      <c r="B2461" t="s">
        <v>235</v>
      </c>
      <c r="C2461" t="s">
        <v>236</v>
      </c>
      <c r="D2461">
        <v>1992</v>
      </c>
      <c r="E2461">
        <v>6930</v>
      </c>
      <c r="F2461">
        <v>11380</v>
      </c>
      <c r="G2461">
        <v>1990</v>
      </c>
      <c r="H2461">
        <v>20510</v>
      </c>
    </row>
    <row r="2462" spans="1:8" x14ac:dyDescent="0.25">
      <c r="A2462" t="s">
        <v>234</v>
      </c>
      <c r="B2462" t="s">
        <v>235</v>
      </c>
      <c r="C2462" t="s">
        <v>236</v>
      </c>
      <c r="D2462">
        <v>1993</v>
      </c>
      <c r="E2462">
        <v>5930</v>
      </c>
      <c r="F2462">
        <v>7700</v>
      </c>
      <c r="G2462">
        <v>1830</v>
      </c>
      <c r="H2462">
        <v>15470</v>
      </c>
    </row>
    <row r="2463" spans="1:8" x14ac:dyDescent="0.25">
      <c r="A2463" t="s">
        <v>234</v>
      </c>
      <c r="B2463" t="s">
        <v>235</v>
      </c>
      <c r="C2463" t="s">
        <v>236</v>
      </c>
      <c r="D2463">
        <v>1994</v>
      </c>
      <c r="E2463">
        <v>4540</v>
      </c>
      <c r="F2463">
        <v>4060</v>
      </c>
      <c r="G2463">
        <v>1610</v>
      </c>
      <c r="H2463">
        <v>10210</v>
      </c>
    </row>
    <row r="2464" spans="1:8" x14ac:dyDescent="0.25">
      <c r="A2464" t="s">
        <v>234</v>
      </c>
      <c r="B2464" t="s">
        <v>235</v>
      </c>
      <c r="C2464" t="s">
        <v>236</v>
      </c>
      <c r="D2464">
        <v>1995</v>
      </c>
      <c r="E2464">
        <v>4050</v>
      </c>
      <c r="F2464">
        <v>2220</v>
      </c>
      <c r="G2464">
        <v>1320</v>
      </c>
      <c r="H2464">
        <v>7830</v>
      </c>
    </row>
    <row r="2465" spans="1:8" x14ac:dyDescent="0.25">
      <c r="A2465" t="s">
        <v>234</v>
      </c>
      <c r="B2465" t="s">
        <v>235</v>
      </c>
      <c r="C2465" t="s">
        <v>236</v>
      </c>
      <c r="D2465">
        <v>1996</v>
      </c>
      <c r="E2465">
        <v>3860</v>
      </c>
      <c r="F2465">
        <v>3440</v>
      </c>
      <c r="G2465">
        <v>1280</v>
      </c>
      <c r="H2465">
        <v>8810</v>
      </c>
    </row>
    <row r="2466" spans="1:8" x14ac:dyDescent="0.25">
      <c r="A2466" t="s">
        <v>234</v>
      </c>
      <c r="B2466" t="s">
        <v>235</v>
      </c>
      <c r="C2466" t="s">
        <v>236</v>
      </c>
      <c r="D2466">
        <v>1997</v>
      </c>
      <c r="E2466">
        <v>3849.99999999999</v>
      </c>
      <c r="F2466">
        <v>3480</v>
      </c>
      <c r="G2466">
        <v>1240</v>
      </c>
      <c r="H2466">
        <v>8730</v>
      </c>
    </row>
    <row r="2467" spans="1:8" x14ac:dyDescent="0.25">
      <c r="A2467" t="s">
        <v>234</v>
      </c>
      <c r="B2467" t="s">
        <v>235</v>
      </c>
      <c r="C2467" t="s">
        <v>236</v>
      </c>
      <c r="D2467">
        <v>1998</v>
      </c>
      <c r="E2467">
        <v>3660</v>
      </c>
      <c r="F2467">
        <v>3600</v>
      </c>
      <c r="G2467">
        <v>1290</v>
      </c>
      <c r="H2467">
        <v>8820</v>
      </c>
    </row>
    <row r="2468" spans="1:8" x14ac:dyDescent="0.25">
      <c r="A2468" t="s">
        <v>234</v>
      </c>
      <c r="B2468" t="s">
        <v>235</v>
      </c>
      <c r="C2468" t="s">
        <v>236</v>
      </c>
      <c r="D2468">
        <v>1999</v>
      </c>
      <c r="E2468">
        <v>3530</v>
      </c>
      <c r="F2468">
        <v>2270</v>
      </c>
      <c r="G2468">
        <v>1310</v>
      </c>
      <c r="H2468">
        <v>7280</v>
      </c>
    </row>
    <row r="2469" spans="1:8" x14ac:dyDescent="0.25">
      <c r="A2469" t="s">
        <v>234</v>
      </c>
      <c r="B2469" t="s">
        <v>235</v>
      </c>
      <c r="C2469" t="s">
        <v>236</v>
      </c>
      <c r="D2469">
        <v>2000</v>
      </c>
      <c r="E2469">
        <v>3580</v>
      </c>
      <c r="F2469">
        <v>2220</v>
      </c>
      <c r="G2469">
        <v>1330</v>
      </c>
      <c r="H2469">
        <v>7310</v>
      </c>
    </row>
    <row r="2470" spans="1:8" x14ac:dyDescent="0.25">
      <c r="A2470" t="s">
        <v>234</v>
      </c>
      <c r="B2470" t="s">
        <v>235</v>
      </c>
      <c r="C2470" t="s">
        <v>236</v>
      </c>
      <c r="D2470">
        <v>2001</v>
      </c>
      <c r="E2470">
        <v>3670</v>
      </c>
      <c r="F2470">
        <v>1590</v>
      </c>
      <c r="G2470">
        <v>1360</v>
      </c>
      <c r="H2470">
        <v>6800</v>
      </c>
    </row>
    <row r="2471" spans="1:8" x14ac:dyDescent="0.25">
      <c r="A2471" t="s">
        <v>234</v>
      </c>
      <c r="B2471" t="s">
        <v>235</v>
      </c>
      <c r="C2471" t="s">
        <v>236</v>
      </c>
      <c r="D2471">
        <v>2002</v>
      </c>
      <c r="E2471">
        <v>3730</v>
      </c>
      <c r="F2471">
        <v>2510</v>
      </c>
      <c r="G2471">
        <v>1250</v>
      </c>
      <c r="H2471">
        <v>7680</v>
      </c>
    </row>
    <row r="2472" spans="1:8" x14ac:dyDescent="0.25">
      <c r="A2472" t="s">
        <v>234</v>
      </c>
      <c r="B2472" t="s">
        <v>235</v>
      </c>
      <c r="C2472" t="s">
        <v>236</v>
      </c>
      <c r="D2472">
        <v>2003</v>
      </c>
      <c r="E2472">
        <v>3600</v>
      </c>
      <c r="F2472">
        <v>3210</v>
      </c>
      <c r="G2472">
        <v>1390</v>
      </c>
      <c r="H2472">
        <v>8380</v>
      </c>
    </row>
    <row r="2473" spans="1:8" x14ac:dyDescent="0.25">
      <c r="A2473" t="s">
        <v>234</v>
      </c>
      <c r="B2473" t="s">
        <v>235</v>
      </c>
      <c r="C2473" t="s">
        <v>236</v>
      </c>
      <c r="D2473">
        <v>2004</v>
      </c>
      <c r="E2473">
        <v>3800</v>
      </c>
      <c r="F2473">
        <v>3150</v>
      </c>
      <c r="G2473">
        <v>1380</v>
      </c>
      <c r="H2473">
        <v>8620</v>
      </c>
    </row>
    <row r="2474" spans="1:8" x14ac:dyDescent="0.25">
      <c r="A2474" t="s">
        <v>234</v>
      </c>
      <c r="B2474" t="s">
        <v>235</v>
      </c>
      <c r="C2474" t="s">
        <v>236</v>
      </c>
      <c r="D2474">
        <v>2005</v>
      </c>
      <c r="E2474">
        <v>3680</v>
      </c>
      <c r="F2474">
        <v>2890</v>
      </c>
      <c r="G2474">
        <v>1410</v>
      </c>
      <c r="H2474">
        <v>8480</v>
      </c>
    </row>
    <row r="2475" spans="1:8" x14ac:dyDescent="0.25">
      <c r="A2475" t="s">
        <v>234</v>
      </c>
      <c r="B2475" t="s">
        <v>235</v>
      </c>
      <c r="C2475" t="s">
        <v>236</v>
      </c>
      <c r="D2475">
        <v>2006</v>
      </c>
      <c r="E2475">
        <v>3740</v>
      </c>
      <c r="F2475">
        <v>19790</v>
      </c>
      <c r="G2475">
        <v>1420</v>
      </c>
      <c r="H2475">
        <v>25990</v>
      </c>
    </row>
    <row r="2476" spans="1:8" x14ac:dyDescent="0.25">
      <c r="A2476" t="s">
        <v>234</v>
      </c>
      <c r="B2476" t="s">
        <v>235</v>
      </c>
      <c r="C2476" t="s">
        <v>236</v>
      </c>
      <c r="D2476">
        <v>2007</v>
      </c>
      <c r="E2476">
        <v>3810</v>
      </c>
      <c r="F2476">
        <v>20960</v>
      </c>
      <c r="G2476">
        <v>1460</v>
      </c>
      <c r="H2476">
        <v>27050</v>
      </c>
    </row>
    <row r="2477" spans="1:8" x14ac:dyDescent="0.25">
      <c r="A2477" t="s">
        <v>234</v>
      </c>
      <c r="B2477" t="s">
        <v>235</v>
      </c>
      <c r="C2477" t="s">
        <v>236</v>
      </c>
      <c r="D2477">
        <v>2008</v>
      </c>
      <c r="E2477">
        <v>3890</v>
      </c>
      <c r="F2477">
        <v>21950</v>
      </c>
      <c r="G2477">
        <v>1490</v>
      </c>
      <c r="H2477">
        <v>28370</v>
      </c>
    </row>
    <row r="2478" spans="1:8" x14ac:dyDescent="0.25">
      <c r="A2478" t="s">
        <v>234</v>
      </c>
      <c r="B2478" t="s">
        <v>235</v>
      </c>
      <c r="C2478" t="s">
        <v>236</v>
      </c>
      <c r="D2478">
        <v>2009</v>
      </c>
      <c r="E2478">
        <v>4090</v>
      </c>
      <c r="F2478">
        <v>21190</v>
      </c>
      <c r="G2478">
        <v>1650</v>
      </c>
      <c r="H2478">
        <v>28100</v>
      </c>
    </row>
    <row r="2479" spans="1:8" x14ac:dyDescent="0.25">
      <c r="A2479" t="s">
        <v>234</v>
      </c>
      <c r="B2479" t="s">
        <v>235</v>
      </c>
      <c r="C2479" t="s">
        <v>236</v>
      </c>
      <c r="D2479">
        <v>2010</v>
      </c>
      <c r="E2479">
        <v>4150</v>
      </c>
      <c r="F2479">
        <v>20860</v>
      </c>
      <c r="G2479">
        <v>1670</v>
      </c>
      <c r="H2479">
        <v>27650</v>
      </c>
    </row>
    <row r="2480" spans="1:8" x14ac:dyDescent="0.25">
      <c r="A2480" t="s">
        <v>234</v>
      </c>
      <c r="B2480" t="s">
        <v>235</v>
      </c>
      <c r="C2480" t="s">
        <v>236</v>
      </c>
      <c r="D2480">
        <v>2011</v>
      </c>
      <c r="E2480">
        <v>4270</v>
      </c>
      <c r="F2480">
        <v>6950</v>
      </c>
      <c r="G2480">
        <v>1700</v>
      </c>
      <c r="H2480">
        <v>13290</v>
      </c>
    </row>
    <row r="2481" spans="1:8" x14ac:dyDescent="0.25">
      <c r="A2481" t="s">
        <v>234</v>
      </c>
      <c r="B2481" t="s">
        <v>235</v>
      </c>
      <c r="C2481" t="s">
        <v>236</v>
      </c>
      <c r="D2481">
        <v>2012</v>
      </c>
      <c r="E2481">
        <v>4360</v>
      </c>
      <c r="F2481">
        <v>9220</v>
      </c>
      <c r="G2481">
        <v>1750</v>
      </c>
      <c r="H2481">
        <v>15590</v>
      </c>
    </row>
    <row r="2482" spans="1:8" x14ac:dyDescent="0.25">
      <c r="A2482" t="s">
        <v>234</v>
      </c>
      <c r="B2482" t="s">
        <v>235</v>
      </c>
      <c r="C2482" t="s">
        <v>236</v>
      </c>
      <c r="D2482">
        <v>2013</v>
      </c>
      <c r="E2482">
        <v>4490</v>
      </c>
      <c r="F2482">
        <v>8760</v>
      </c>
      <c r="G2482">
        <v>1820</v>
      </c>
      <c r="H2482">
        <v>15350</v>
      </c>
    </row>
    <row r="2483" spans="1:8" x14ac:dyDescent="0.25">
      <c r="A2483" t="s">
        <v>234</v>
      </c>
      <c r="B2483" t="s">
        <v>235</v>
      </c>
      <c r="C2483" t="s">
        <v>236</v>
      </c>
      <c r="D2483">
        <v>2014</v>
      </c>
      <c r="E2483">
        <v>4640</v>
      </c>
      <c r="F2483">
        <v>8950</v>
      </c>
      <c r="G2483">
        <v>1900</v>
      </c>
      <c r="H2483">
        <v>15680</v>
      </c>
    </row>
    <row r="2484" spans="1:8" x14ac:dyDescent="0.25">
      <c r="A2484" t="s">
        <v>234</v>
      </c>
      <c r="B2484" t="s">
        <v>235</v>
      </c>
      <c r="C2484" t="s">
        <v>236</v>
      </c>
      <c r="D2484">
        <v>2015</v>
      </c>
      <c r="E2484">
        <v>4710</v>
      </c>
      <c r="F2484">
        <v>9640</v>
      </c>
      <c r="G2484">
        <v>1930</v>
      </c>
      <c r="H2484">
        <v>16760</v>
      </c>
    </row>
    <row r="2485" spans="1:8" x14ac:dyDescent="0.25">
      <c r="A2485" t="s">
        <v>234</v>
      </c>
      <c r="B2485" t="s">
        <v>235</v>
      </c>
      <c r="C2485" t="s">
        <v>236</v>
      </c>
      <c r="D2485">
        <v>2016</v>
      </c>
      <c r="E2485">
        <v>4800</v>
      </c>
      <c r="F2485">
        <v>9040</v>
      </c>
      <c r="G2485">
        <v>1980</v>
      </c>
      <c r="H2485">
        <v>16290</v>
      </c>
    </row>
    <row r="2486" spans="1:8" x14ac:dyDescent="0.25">
      <c r="A2486" t="s">
        <v>237</v>
      </c>
      <c r="B2486" t="s">
        <v>237</v>
      </c>
      <c r="C2486" t="s">
        <v>238</v>
      </c>
      <c r="D2486">
        <v>1990</v>
      </c>
      <c r="E2486">
        <v>10510</v>
      </c>
      <c r="F2486">
        <v>8440</v>
      </c>
      <c r="G2486">
        <v>3210</v>
      </c>
      <c r="H2486">
        <v>22170</v>
      </c>
    </row>
    <row r="2487" spans="1:8" x14ac:dyDescent="0.25">
      <c r="A2487" t="s">
        <v>237</v>
      </c>
      <c r="B2487" t="s">
        <v>237</v>
      </c>
      <c r="C2487" t="s">
        <v>238</v>
      </c>
      <c r="D2487">
        <v>1991</v>
      </c>
      <c r="E2487">
        <v>10320</v>
      </c>
      <c r="F2487">
        <v>8440</v>
      </c>
      <c r="G2487">
        <v>3240</v>
      </c>
      <c r="H2487">
        <v>22010</v>
      </c>
    </row>
    <row r="2488" spans="1:8" x14ac:dyDescent="0.25">
      <c r="A2488" t="s">
        <v>237</v>
      </c>
      <c r="B2488" t="s">
        <v>237</v>
      </c>
      <c r="C2488" t="s">
        <v>238</v>
      </c>
      <c r="D2488">
        <v>1992</v>
      </c>
      <c r="E2488">
        <v>10430</v>
      </c>
      <c r="F2488">
        <v>8440</v>
      </c>
      <c r="G2488">
        <v>3330</v>
      </c>
      <c r="H2488">
        <v>22220</v>
      </c>
    </row>
    <row r="2489" spans="1:8" x14ac:dyDescent="0.25">
      <c r="A2489" t="s">
        <v>237</v>
      </c>
      <c r="B2489" t="s">
        <v>237</v>
      </c>
      <c r="C2489" t="s">
        <v>238</v>
      </c>
      <c r="D2489">
        <v>1993</v>
      </c>
      <c r="E2489">
        <v>10370</v>
      </c>
      <c r="F2489">
        <v>8440</v>
      </c>
      <c r="G2489">
        <v>3330</v>
      </c>
      <c r="H2489">
        <v>22170</v>
      </c>
    </row>
    <row r="2490" spans="1:8" x14ac:dyDescent="0.25">
      <c r="A2490" t="s">
        <v>237</v>
      </c>
      <c r="B2490" t="s">
        <v>237</v>
      </c>
      <c r="C2490" t="s">
        <v>238</v>
      </c>
      <c r="D2490">
        <v>1994</v>
      </c>
      <c r="E2490">
        <v>10580</v>
      </c>
      <c r="F2490">
        <v>8440</v>
      </c>
      <c r="G2490">
        <v>3420</v>
      </c>
      <c r="H2490">
        <v>22440</v>
      </c>
    </row>
    <row r="2491" spans="1:8" x14ac:dyDescent="0.25">
      <c r="A2491" t="s">
        <v>237</v>
      </c>
      <c r="B2491" t="s">
        <v>237</v>
      </c>
      <c r="C2491" t="s">
        <v>238</v>
      </c>
      <c r="D2491">
        <v>1995</v>
      </c>
      <c r="E2491">
        <v>10480</v>
      </c>
      <c r="F2491">
        <v>8440</v>
      </c>
      <c r="G2491">
        <v>3450</v>
      </c>
      <c r="H2491">
        <v>22410</v>
      </c>
    </row>
    <row r="2492" spans="1:8" x14ac:dyDescent="0.25">
      <c r="A2492" t="s">
        <v>237</v>
      </c>
      <c r="B2492" t="s">
        <v>237</v>
      </c>
      <c r="C2492" t="s">
        <v>238</v>
      </c>
      <c r="D2492">
        <v>1996</v>
      </c>
      <c r="E2492">
        <v>7450</v>
      </c>
      <c r="F2492">
        <v>8470</v>
      </c>
      <c r="G2492">
        <v>2390</v>
      </c>
      <c r="H2492">
        <v>18330</v>
      </c>
    </row>
    <row r="2493" spans="1:8" x14ac:dyDescent="0.25">
      <c r="A2493" t="s">
        <v>237</v>
      </c>
      <c r="B2493" t="s">
        <v>237</v>
      </c>
      <c r="C2493" t="s">
        <v>238</v>
      </c>
      <c r="D2493">
        <v>1997</v>
      </c>
      <c r="E2493">
        <v>7130</v>
      </c>
      <c r="F2493">
        <v>8470</v>
      </c>
      <c r="G2493">
        <v>2290</v>
      </c>
      <c r="H2493">
        <v>17900</v>
      </c>
    </row>
    <row r="2494" spans="1:8" x14ac:dyDescent="0.25">
      <c r="A2494" t="s">
        <v>237</v>
      </c>
      <c r="B2494" t="s">
        <v>237</v>
      </c>
      <c r="C2494" t="s">
        <v>238</v>
      </c>
      <c r="D2494">
        <v>1998</v>
      </c>
      <c r="E2494">
        <v>8330</v>
      </c>
      <c r="F2494">
        <v>8470</v>
      </c>
      <c r="G2494">
        <v>2720</v>
      </c>
      <c r="H2494">
        <v>19530</v>
      </c>
    </row>
    <row r="2495" spans="1:8" x14ac:dyDescent="0.25">
      <c r="A2495" t="s">
        <v>237</v>
      </c>
      <c r="B2495" t="s">
        <v>237</v>
      </c>
      <c r="C2495" t="s">
        <v>238</v>
      </c>
      <c r="D2495">
        <v>1999</v>
      </c>
      <c r="E2495">
        <v>7309.99999999999</v>
      </c>
      <c r="F2495">
        <v>8470</v>
      </c>
      <c r="G2495">
        <v>2340</v>
      </c>
      <c r="H2495">
        <v>18130</v>
      </c>
    </row>
    <row r="2496" spans="1:8" x14ac:dyDescent="0.25">
      <c r="A2496" t="s">
        <v>237</v>
      </c>
      <c r="B2496" t="s">
        <v>237</v>
      </c>
      <c r="C2496" t="s">
        <v>238</v>
      </c>
      <c r="D2496">
        <v>2000</v>
      </c>
      <c r="E2496">
        <v>6810</v>
      </c>
      <c r="F2496">
        <v>8480</v>
      </c>
      <c r="G2496">
        <v>2200</v>
      </c>
      <c r="H2496">
        <v>17500</v>
      </c>
    </row>
    <row r="2497" spans="1:8" x14ac:dyDescent="0.25">
      <c r="A2497" t="s">
        <v>237</v>
      </c>
      <c r="B2497" t="s">
        <v>237</v>
      </c>
      <c r="C2497" t="s">
        <v>238</v>
      </c>
      <c r="D2497">
        <v>2001</v>
      </c>
      <c r="E2497">
        <v>6180</v>
      </c>
      <c r="F2497">
        <v>16240</v>
      </c>
      <c r="G2497">
        <v>1990</v>
      </c>
      <c r="H2497">
        <v>24430</v>
      </c>
    </row>
    <row r="2498" spans="1:8" x14ac:dyDescent="0.25">
      <c r="A2498" t="s">
        <v>237</v>
      </c>
      <c r="B2498" t="s">
        <v>237</v>
      </c>
      <c r="C2498" t="s">
        <v>238</v>
      </c>
      <c r="D2498">
        <v>2002</v>
      </c>
      <c r="E2498">
        <v>7980</v>
      </c>
      <c r="F2498">
        <v>16300</v>
      </c>
      <c r="G2498">
        <v>2630</v>
      </c>
      <c r="H2498">
        <v>26920</v>
      </c>
    </row>
    <row r="2499" spans="1:8" x14ac:dyDescent="0.25">
      <c r="A2499" t="s">
        <v>237</v>
      </c>
      <c r="B2499" t="s">
        <v>237</v>
      </c>
      <c r="C2499" t="s">
        <v>238</v>
      </c>
      <c r="D2499">
        <v>2003</v>
      </c>
      <c r="E2499">
        <v>8370</v>
      </c>
      <c r="F2499">
        <v>16300</v>
      </c>
      <c r="G2499">
        <v>2790</v>
      </c>
      <c r="H2499">
        <v>27480</v>
      </c>
    </row>
    <row r="2500" spans="1:8" x14ac:dyDescent="0.25">
      <c r="A2500" t="s">
        <v>237</v>
      </c>
      <c r="B2500" t="s">
        <v>237</v>
      </c>
      <c r="C2500" t="s">
        <v>238</v>
      </c>
      <c r="D2500">
        <v>2004</v>
      </c>
      <c r="E2500">
        <v>16660</v>
      </c>
      <c r="F2500">
        <v>16300</v>
      </c>
      <c r="G2500">
        <v>5740</v>
      </c>
      <c r="H2500">
        <v>38710</v>
      </c>
    </row>
    <row r="2501" spans="1:8" x14ac:dyDescent="0.25">
      <c r="A2501" t="s">
        <v>237</v>
      </c>
      <c r="B2501" t="s">
        <v>237</v>
      </c>
      <c r="C2501" t="s">
        <v>238</v>
      </c>
      <c r="D2501">
        <v>2005</v>
      </c>
      <c r="E2501">
        <v>10660</v>
      </c>
      <c r="F2501">
        <v>16300</v>
      </c>
      <c r="G2501">
        <v>3710</v>
      </c>
      <c r="H2501">
        <v>30700</v>
      </c>
    </row>
    <row r="2502" spans="1:8" x14ac:dyDescent="0.25">
      <c r="A2502" t="s">
        <v>237</v>
      </c>
      <c r="B2502" t="s">
        <v>237</v>
      </c>
      <c r="C2502" t="s">
        <v>238</v>
      </c>
      <c r="D2502">
        <v>2006</v>
      </c>
      <c r="E2502">
        <v>7930</v>
      </c>
      <c r="F2502">
        <v>16360</v>
      </c>
      <c r="G2502">
        <v>2700</v>
      </c>
      <c r="H2502">
        <v>27030</v>
      </c>
    </row>
    <row r="2503" spans="1:8" x14ac:dyDescent="0.25">
      <c r="A2503" t="s">
        <v>237</v>
      </c>
      <c r="B2503" t="s">
        <v>237</v>
      </c>
      <c r="C2503" t="s">
        <v>238</v>
      </c>
      <c r="D2503">
        <v>2007</v>
      </c>
      <c r="E2503">
        <v>16380</v>
      </c>
      <c r="F2503">
        <v>16350</v>
      </c>
      <c r="G2503">
        <v>5770</v>
      </c>
      <c r="H2503">
        <v>38540</v>
      </c>
    </row>
    <row r="2504" spans="1:8" x14ac:dyDescent="0.25">
      <c r="A2504" t="s">
        <v>237</v>
      </c>
      <c r="B2504" t="s">
        <v>237</v>
      </c>
      <c r="C2504" t="s">
        <v>238</v>
      </c>
      <c r="D2504">
        <v>2008</v>
      </c>
      <c r="E2504">
        <v>7800</v>
      </c>
      <c r="F2504">
        <v>16350</v>
      </c>
      <c r="G2504">
        <v>2680</v>
      </c>
      <c r="H2504">
        <v>26870</v>
      </c>
    </row>
    <row r="2505" spans="1:8" x14ac:dyDescent="0.25">
      <c r="A2505" t="s">
        <v>237</v>
      </c>
      <c r="B2505" t="s">
        <v>237</v>
      </c>
      <c r="C2505" t="s">
        <v>238</v>
      </c>
      <c r="D2505">
        <v>2009</v>
      </c>
      <c r="E2505">
        <v>9560</v>
      </c>
      <c r="F2505">
        <v>16580</v>
      </c>
      <c r="G2505">
        <v>3319.99999999999</v>
      </c>
      <c r="H2505">
        <v>29510</v>
      </c>
    </row>
    <row r="2506" spans="1:8" x14ac:dyDescent="0.25">
      <c r="A2506" t="s">
        <v>237</v>
      </c>
      <c r="B2506" t="s">
        <v>237</v>
      </c>
      <c r="C2506" t="s">
        <v>238</v>
      </c>
      <c r="D2506">
        <v>2010</v>
      </c>
      <c r="E2506">
        <v>16980</v>
      </c>
      <c r="F2506">
        <v>16660</v>
      </c>
      <c r="G2506">
        <v>5940</v>
      </c>
      <c r="H2506">
        <v>39640</v>
      </c>
    </row>
    <row r="2507" spans="1:8" x14ac:dyDescent="0.25">
      <c r="A2507" t="s">
        <v>237</v>
      </c>
      <c r="B2507" t="s">
        <v>237</v>
      </c>
      <c r="C2507" t="s">
        <v>238</v>
      </c>
      <c r="D2507">
        <v>2011</v>
      </c>
      <c r="E2507">
        <v>8350</v>
      </c>
      <c r="F2507">
        <v>16690</v>
      </c>
      <c r="G2507">
        <v>2899.99999999999</v>
      </c>
      <c r="H2507">
        <v>28000</v>
      </c>
    </row>
    <row r="2508" spans="1:8" x14ac:dyDescent="0.25">
      <c r="A2508" t="s">
        <v>237</v>
      </c>
      <c r="B2508" t="s">
        <v>237</v>
      </c>
      <c r="C2508" t="s">
        <v>238</v>
      </c>
      <c r="D2508">
        <v>2012</v>
      </c>
      <c r="E2508">
        <v>11480</v>
      </c>
      <c r="F2508">
        <v>16770</v>
      </c>
      <c r="G2508">
        <v>3960</v>
      </c>
      <c r="H2508">
        <v>32260</v>
      </c>
    </row>
    <row r="2509" spans="1:8" x14ac:dyDescent="0.25">
      <c r="A2509" t="s">
        <v>237</v>
      </c>
      <c r="B2509" t="s">
        <v>237</v>
      </c>
      <c r="C2509" t="s">
        <v>238</v>
      </c>
      <c r="D2509">
        <v>2013</v>
      </c>
      <c r="E2509">
        <v>13000</v>
      </c>
      <c r="F2509">
        <v>16770</v>
      </c>
      <c r="G2509">
        <v>4540</v>
      </c>
      <c r="H2509">
        <v>34360</v>
      </c>
    </row>
    <row r="2510" spans="1:8" x14ac:dyDescent="0.25">
      <c r="A2510" t="s">
        <v>237</v>
      </c>
      <c r="B2510" t="s">
        <v>237</v>
      </c>
      <c r="C2510" t="s">
        <v>238</v>
      </c>
      <c r="D2510">
        <v>2014</v>
      </c>
      <c r="E2510">
        <v>11790</v>
      </c>
      <c r="F2510">
        <v>17110</v>
      </c>
      <c r="G2510">
        <v>4110</v>
      </c>
      <c r="H2510">
        <v>33070</v>
      </c>
    </row>
    <row r="2511" spans="1:8" x14ac:dyDescent="0.25">
      <c r="A2511" t="s">
        <v>237</v>
      </c>
      <c r="B2511" t="s">
        <v>237</v>
      </c>
      <c r="C2511" t="s">
        <v>238</v>
      </c>
      <c r="D2511">
        <v>2015</v>
      </c>
      <c r="E2511">
        <v>12320</v>
      </c>
      <c r="F2511">
        <v>17160</v>
      </c>
      <c r="G2511">
        <v>4310</v>
      </c>
      <c r="H2511">
        <v>33850</v>
      </c>
    </row>
    <row r="2512" spans="1:8" x14ac:dyDescent="0.25">
      <c r="A2512" t="s">
        <v>237</v>
      </c>
      <c r="B2512" t="s">
        <v>237</v>
      </c>
      <c r="C2512" t="s">
        <v>238</v>
      </c>
      <c r="D2512">
        <v>2016</v>
      </c>
      <c r="E2512">
        <v>15230</v>
      </c>
      <c r="F2512">
        <v>17160</v>
      </c>
      <c r="G2512">
        <v>5400</v>
      </c>
      <c r="H2512">
        <v>37890</v>
      </c>
    </row>
    <row r="2513" spans="1:8" x14ac:dyDescent="0.25">
      <c r="A2513" t="s">
        <v>239</v>
      </c>
      <c r="B2513" t="s">
        <v>239</v>
      </c>
      <c r="C2513" t="s">
        <v>240</v>
      </c>
      <c r="D2513">
        <v>1990</v>
      </c>
      <c r="E2513">
        <v>4050</v>
      </c>
      <c r="F2513">
        <v>5710</v>
      </c>
      <c r="G2513">
        <v>2640</v>
      </c>
      <c r="H2513">
        <v>13970</v>
      </c>
    </row>
    <row r="2514" spans="1:8" x14ac:dyDescent="0.25">
      <c r="A2514" t="s">
        <v>239</v>
      </c>
      <c r="B2514" t="s">
        <v>239</v>
      </c>
      <c r="C2514" t="s">
        <v>240</v>
      </c>
      <c r="D2514">
        <v>1991</v>
      </c>
      <c r="E2514">
        <v>4030</v>
      </c>
      <c r="F2514">
        <v>4110</v>
      </c>
      <c r="G2514">
        <v>2500</v>
      </c>
      <c r="H2514">
        <v>11230</v>
      </c>
    </row>
    <row r="2515" spans="1:8" x14ac:dyDescent="0.25">
      <c r="A2515" t="s">
        <v>239</v>
      </c>
      <c r="B2515" t="s">
        <v>239</v>
      </c>
      <c r="C2515" t="s">
        <v>240</v>
      </c>
      <c r="D2515">
        <v>1992</v>
      </c>
      <c r="E2515">
        <v>4560</v>
      </c>
      <c r="F2515">
        <v>1360</v>
      </c>
      <c r="G2515">
        <v>2460</v>
      </c>
      <c r="H2515">
        <v>9100</v>
      </c>
    </row>
    <row r="2516" spans="1:8" x14ac:dyDescent="0.25">
      <c r="A2516" t="s">
        <v>239</v>
      </c>
      <c r="B2516" t="s">
        <v>239</v>
      </c>
      <c r="C2516" t="s">
        <v>240</v>
      </c>
      <c r="D2516">
        <v>1993</v>
      </c>
      <c r="E2516">
        <v>3940</v>
      </c>
      <c r="F2516">
        <v>-860</v>
      </c>
      <c r="G2516">
        <v>2110</v>
      </c>
      <c r="H2516">
        <v>6010</v>
      </c>
    </row>
    <row r="2517" spans="1:8" x14ac:dyDescent="0.25">
      <c r="A2517" t="s">
        <v>239</v>
      </c>
      <c r="B2517" t="s">
        <v>239</v>
      </c>
      <c r="C2517" t="s">
        <v>240</v>
      </c>
      <c r="D2517">
        <v>1994</v>
      </c>
      <c r="E2517">
        <v>2860</v>
      </c>
      <c r="F2517">
        <v>-2400</v>
      </c>
      <c r="G2517">
        <v>1750</v>
      </c>
      <c r="H2517">
        <v>3220</v>
      </c>
    </row>
    <row r="2518" spans="1:8" x14ac:dyDescent="0.25">
      <c r="A2518" t="s">
        <v>239</v>
      </c>
      <c r="B2518" t="s">
        <v>239</v>
      </c>
      <c r="C2518" t="s">
        <v>240</v>
      </c>
      <c r="D2518">
        <v>1995</v>
      </c>
      <c r="E2518">
        <v>2600</v>
      </c>
      <c r="F2518">
        <v>-3790</v>
      </c>
      <c r="G2518">
        <v>1470</v>
      </c>
      <c r="H2518">
        <v>900</v>
      </c>
    </row>
    <row r="2519" spans="1:8" x14ac:dyDescent="0.25">
      <c r="A2519" t="s">
        <v>239</v>
      </c>
      <c r="B2519" t="s">
        <v>239</v>
      </c>
      <c r="C2519" t="s">
        <v>240</v>
      </c>
      <c r="D2519">
        <v>1996</v>
      </c>
      <c r="E2519">
        <v>2540</v>
      </c>
      <c r="F2519">
        <v>-3750</v>
      </c>
      <c r="G2519">
        <v>1490</v>
      </c>
      <c r="H2519">
        <v>700</v>
      </c>
    </row>
    <row r="2520" spans="1:8" x14ac:dyDescent="0.25">
      <c r="A2520" t="s">
        <v>239</v>
      </c>
      <c r="B2520" t="s">
        <v>239</v>
      </c>
      <c r="C2520" t="s">
        <v>240</v>
      </c>
      <c r="D2520">
        <v>1997</v>
      </c>
      <c r="E2520">
        <v>2450</v>
      </c>
      <c r="F2520">
        <v>-4160</v>
      </c>
      <c r="G2520">
        <v>1490</v>
      </c>
      <c r="H2520">
        <v>100</v>
      </c>
    </row>
    <row r="2521" spans="1:8" x14ac:dyDescent="0.25">
      <c r="A2521" t="s">
        <v>239</v>
      </c>
      <c r="B2521" t="s">
        <v>239</v>
      </c>
      <c r="C2521" t="s">
        <v>240</v>
      </c>
      <c r="D2521">
        <v>1998</v>
      </c>
      <c r="E2521">
        <v>2340</v>
      </c>
      <c r="F2521">
        <v>-4580</v>
      </c>
      <c r="G2521">
        <v>1530</v>
      </c>
      <c r="H2521">
        <v>-570</v>
      </c>
    </row>
    <row r="2522" spans="1:8" x14ac:dyDescent="0.25">
      <c r="A2522" t="s">
        <v>239</v>
      </c>
      <c r="B2522" t="s">
        <v>239</v>
      </c>
      <c r="C2522" t="s">
        <v>240</v>
      </c>
      <c r="D2522">
        <v>1999</v>
      </c>
      <c r="E2522">
        <v>2230</v>
      </c>
      <c r="F2522">
        <v>-5230</v>
      </c>
      <c r="G2522">
        <v>1480</v>
      </c>
      <c r="H2522">
        <v>-1390</v>
      </c>
    </row>
    <row r="2523" spans="1:8" x14ac:dyDescent="0.25">
      <c r="A2523" t="s">
        <v>239</v>
      </c>
      <c r="B2523" t="s">
        <v>239</v>
      </c>
      <c r="C2523" t="s">
        <v>240</v>
      </c>
      <c r="D2523">
        <v>2000</v>
      </c>
      <c r="E2523">
        <v>2100</v>
      </c>
      <c r="F2523">
        <v>-5780</v>
      </c>
      <c r="G2523">
        <v>1410</v>
      </c>
      <c r="H2523">
        <v>-2140</v>
      </c>
    </row>
    <row r="2524" spans="1:8" x14ac:dyDescent="0.25">
      <c r="A2524" t="s">
        <v>239</v>
      </c>
      <c r="B2524" t="s">
        <v>239</v>
      </c>
      <c r="C2524" t="s">
        <v>240</v>
      </c>
      <c r="D2524">
        <v>2001</v>
      </c>
      <c r="E2524">
        <v>2150</v>
      </c>
      <c r="F2524">
        <v>3320</v>
      </c>
      <c r="G2524">
        <v>1500</v>
      </c>
      <c r="H2524">
        <v>7700</v>
      </c>
    </row>
    <row r="2525" spans="1:8" x14ac:dyDescent="0.25">
      <c r="A2525" t="s">
        <v>239</v>
      </c>
      <c r="B2525" t="s">
        <v>239</v>
      </c>
      <c r="C2525" t="s">
        <v>240</v>
      </c>
      <c r="D2525">
        <v>2002</v>
      </c>
      <c r="E2525">
        <v>2240</v>
      </c>
      <c r="F2525">
        <v>3440</v>
      </c>
      <c r="G2525">
        <v>1500</v>
      </c>
      <c r="H2525">
        <v>7940</v>
      </c>
    </row>
    <row r="2526" spans="1:8" x14ac:dyDescent="0.25">
      <c r="A2526" t="s">
        <v>239</v>
      </c>
      <c r="B2526" t="s">
        <v>239</v>
      </c>
      <c r="C2526" t="s">
        <v>240</v>
      </c>
      <c r="D2526">
        <v>2003</v>
      </c>
      <c r="E2526">
        <v>2200</v>
      </c>
      <c r="F2526">
        <v>3940</v>
      </c>
      <c r="G2526">
        <v>1460</v>
      </c>
      <c r="H2526">
        <v>8370</v>
      </c>
    </row>
    <row r="2527" spans="1:8" x14ac:dyDescent="0.25">
      <c r="A2527" t="s">
        <v>239</v>
      </c>
      <c r="B2527" t="s">
        <v>239</v>
      </c>
      <c r="C2527" t="s">
        <v>240</v>
      </c>
      <c r="D2527">
        <v>2004</v>
      </c>
      <c r="E2527">
        <v>2070</v>
      </c>
      <c r="F2527">
        <v>3700</v>
      </c>
      <c r="G2527">
        <v>1530</v>
      </c>
      <c r="H2527">
        <v>8050</v>
      </c>
    </row>
    <row r="2528" spans="1:8" x14ac:dyDescent="0.25">
      <c r="A2528" t="s">
        <v>239</v>
      </c>
      <c r="B2528" t="s">
        <v>239</v>
      </c>
      <c r="C2528" t="s">
        <v>240</v>
      </c>
      <c r="D2528">
        <v>2005</v>
      </c>
      <c r="E2528">
        <v>2060</v>
      </c>
      <c r="F2528">
        <v>3760</v>
      </c>
      <c r="G2528">
        <v>1550</v>
      </c>
      <c r="H2528">
        <v>8460</v>
      </c>
    </row>
    <row r="2529" spans="1:8" x14ac:dyDescent="0.25">
      <c r="A2529" t="s">
        <v>239</v>
      </c>
      <c r="B2529" t="s">
        <v>239</v>
      </c>
      <c r="C2529" t="s">
        <v>240</v>
      </c>
      <c r="D2529">
        <v>2006</v>
      </c>
      <c r="E2529">
        <v>2070</v>
      </c>
      <c r="F2529">
        <v>-7330</v>
      </c>
      <c r="G2529">
        <v>1570</v>
      </c>
      <c r="H2529">
        <v>-2790</v>
      </c>
    </row>
    <row r="2530" spans="1:8" x14ac:dyDescent="0.25">
      <c r="A2530" t="s">
        <v>239</v>
      </c>
      <c r="B2530" t="s">
        <v>239</v>
      </c>
      <c r="C2530" t="s">
        <v>240</v>
      </c>
      <c r="D2530">
        <v>2007</v>
      </c>
      <c r="E2530">
        <v>2050</v>
      </c>
      <c r="F2530">
        <v>-7060</v>
      </c>
      <c r="G2530">
        <v>1640</v>
      </c>
      <c r="H2530">
        <v>-2420</v>
      </c>
    </row>
    <row r="2531" spans="1:8" x14ac:dyDescent="0.25">
      <c r="A2531" t="s">
        <v>239</v>
      </c>
      <c r="B2531" t="s">
        <v>239</v>
      </c>
      <c r="C2531" t="s">
        <v>240</v>
      </c>
      <c r="D2531">
        <v>2008</v>
      </c>
      <c r="E2531">
        <v>2060</v>
      </c>
      <c r="F2531">
        <v>-7550</v>
      </c>
      <c r="G2531">
        <v>1670</v>
      </c>
      <c r="H2531">
        <v>-2640</v>
      </c>
    </row>
    <row r="2532" spans="1:8" x14ac:dyDescent="0.25">
      <c r="A2532" t="s">
        <v>239</v>
      </c>
      <c r="B2532" t="s">
        <v>239</v>
      </c>
      <c r="C2532" t="s">
        <v>240</v>
      </c>
      <c r="D2532">
        <v>2009</v>
      </c>
      <c r="E2532">
        <v>2000</v>
      </c>
      <c r="F2532">
        <v>-8130</v>
      </c>
      <c r="G2532">
        <v>1680</v>
      </c>
      <c r="H2532">
        <v>-3070</v>
      </c>
    </row>
    <row r="2533" spans="1:8" x14ac:dyDescent="0.25">
      <c r="A2533" t="s">
        <v>239</v>
      </c>
      <c r="B2533" t="s">
        <v>239</v>
      </c>
      <c r="C2533" t="s">
        <v>240</v>
      </c>
      <c r="D2533">
        <v>2010</v>
      </c>
      <c r="E2533">
        <v>1990</v>
      </c>
      <c r="F2533">
        <v>-7060</v>
      </c>
      <c r="G2533">
        <v>1700</v>
      </c>
      <c r="H2533">
        <v>-1970</v>
      </c>
    </row>
    <row r="2534" spans="1:8" x14ac:dyDescent="0.25">
      <c r="A2534" t="s">
        <v>239</v>
      </c>
      <c r="B2534" t="s">
        <v>239</v>
      </c>
      <c r="C2534" t="s">
        <v>240</v>
      </c>
      <c r="D2534">
        <v>2011</v>
      </c>
      <c r="E2534">
        <v>1930</v>
      </c>
      <c r="F2534">
        <v>-5900</v>
      </c>
      <c r="G2534">
        <v>1740</v>
      </c>
      <c r="H2534">
        <v>-960</v>
      </c>
    </row>
    <row r="2535" spans="1:8" x14ac:dyDescent="0.25">
      <c r="A2535" t="s">
        <v>239</v>
      </c>
      <c r="B2535" t="s">
        <v>239</v>
      </c>
      <c r="C2535" t="s">
        <v>240</v>
      </c>
      <c r="D2535">
        <v>2012</v>
      </c>
      <c r="E2535">
        <v>1970</v>
      </c>
      <c r="F2535">
        <v>-6070</v>
      </c>
      <c r="G2535">
        <v>1800</v>
      </c>
      <c r="H2535">
        <v>-890</v>
      </c>
    </row>
    <row r="2536" spans="1:8" x14ac:dyDescent="0.25">
      <c r="A2536" t="s">
        <v>239</v>
      </c>
      <c r="B2536" t="s">
        <v>239</v>
      </c>
      <c r="C2536" t="s">
        <v>240</v>
      </c>
      <c r="D2536">
        <v>2013</v>
      </c>
      <c r="E2536">
        <v>2010</v>
      </c>
      <c r="F2536">
        <v>-6180</v>
      </c>
      <c r="G2536">
        <v>1850</v>
      </c>
      <c r="H2536">
        <v>-930</v>
      </c>
    </row>
    <row r="2537" spans="1:8" x14ac:dyDescent="0.25">
      <c r="A2537" t="s">
        <v>239</v>
      </c>
      <c r="B2537" t="s">
        <v>239</v>
      </c>
      <c r="C2537" t="s">
        <v>240</v>
      </c>
      <c r="D2537">
        <v>2014</v>
      </c>
      <c r="E2537">
        <v>2080</v>
      </c>
      <c r="F2537">
        <v>-6470</v>
      </c>
      <c r="G2537">
        <v>1880</v>
      </c>
      <c r="H2537">
        <v>-1300</v>
      </c>
    </row>
    <row r="2538" spans="1:8" x14ac:dyDescent="0.25">
      <c r="A2538" t="s">
        <v>239</v>
      </c>
      <c r="B2538" t="s">
        <v>239</v>
      </c>
      <c r="C2538" t="s">
        <v>240</v>
      </c>
      <c r="D2538">
        <v>2015</v>
      </c>
      <c r="E2538">
        <v>1990</v>
      </c>
      <c r="F2538">
        <v>-6190</v>
      </c>
      <c r="G2538">
        <v>1940</v>
      </c>
      <c r="H2538">
        <v>-920</v>
      </c>
    </row>
    <row r="2539" spans="1:8" x14ac:dyDescent="0.25">
      <c r="A2539" t="s">
        <v>239</v>
      </c>
      <c r="B2539" t="s">
        <v>239</v>
      </c>
      <c r="C2539" t="s">
        <v>240</v>
      </c>
      <c r="D2539">
        <v>2016</v>
      </c>
      <c r="E2539">
        <v>2000</v>
      </c>
      <c r="F2539">
        <v>-6530</v>
      </c>
      <c r="G2539">
        <v>1940</v>
      </c>
      <c r="H2539">
        <v>-930</v>
      </c>
    </row>
    <row r="2540" spans="1:8" x14ac:dyDescent="0.25">
      <c r="A2540" t="s">
        <v>241</v>
      </c>
      <c r="B2540" t="s">
        <v>242</v>
      </c>
      <c r="C2540" t="s">
        <v>243</v>
      </c>
      <c r="D2540">
        <v>1990</v>
      </c>
      <c r="E2540">
        <v>1210</v>
      </c>
      <c r="F2540">
        <v>5610</v>
      </c>
      <c r="G2540">
        <v>370</v>
      </c>
      <c r="H2540">
        <v>7410</v>
      </c>
    </row>
    <row r="2541" spans="1:8" x14ac:dyDescent="0.25">
      <c r="A2541" t="s">
        <v>241</v>
      </c>
      <c r="B2541" t="s">
        <v>242</v>
      </c>
      <c r="C2541" t="s">
        <v>243</v>
      </c>
      <c r="D2541">
        <v>1991</v>
      </c>
      <c r="E2541">
        <v>1260</v>
      </c>
      <c r="F2541">
        <v>7090</v>
      </c>
      <c r="G2541">
        <v>380</v>
      </c>
      <c r="H2541">
        <v>8960</v>
      </c>
    </row>
    <row r="2542" spans="1:8" x14ac:dyDescent="0.25">
      <c r="A2542" t="s">
        <v>241</v>
      </c>
      <c r="B2542" t="s">
        <v>242</v>
      </c>
      <c r="C2542" t="s">
        <v>243</v>
      </c>
      <c r="D2542">
        <v>1992</v>
      </c>
      <c r="E2542">
        <v>1290</v>
      </c>
      <c r="F2542">
        <v>7020</v>
      </c>
      <c r="G2542">
        <v>410</v>
      </c>
      <c r="H2542">
        <v>9070</v>
      </c>
    </row>
    <row r="2543" spans="1:8" x14ac:dyDescent="0.25">
      <c r="A2543" t="s">
        <v>241</v>
      </c>
      <c r="B2543" t="s">
        <v>242</v>
      </c>
      <c r="C2543" t="s">
        <v>243</v>
      </c>
      <c r="D2543">
        <v>1993</v>
      </c>
      <c r="E2543">
        <v>1320</v>
      </c>
      <c r="F2543">
        <v>10390</v>
      </c>
      <c r="G2543">
        <v>440</v>
      </c>
      <c r="H2543">
        <v>12620</v>
      </c>
    </row>
    <row r="2544" spans="1:8" x14ac:dyDescent="0.25">
      <c r="A2544" t="s">
        <v>241</v>
      </c>
      <c r="B2544" t="s">
        <v>242</v>
      </c>
      <c r="C2544" t="s">
        <v>243</v>
      </c>
      <c r="D2544">
        <v>1994</v>
      </c>
      <c r="E2544">
        <v>1350</v>
      </c>
      <c r="F2544">
        <v>11160</v>
      </c>
      <c r="G2544">
        <v>410</v>
      </c>
      <c r="H2544">
        <v>13500</v>
      </c>
    </row>
    <row r="2545" spans="1:8" x14ac:dyDescent="0.25">
      <c r="A2545" t="s">
        <v>241</v>
      </c>
      <c r="B2545" t="s">
        <v>242</v>
      </c>
      <c r="C2545" t="s">
        <v>243</v>
      </c>
      <c r="D2545">
        <v>1995</v>
      </c>
      <c r="E2545">
        <v>1490</v>
      </c>
      <c r="F2545">
        <v>13170</v>
      </c>
      <c r="G2545">
        <v>500</v>
      </c>
      <c r="H2545">
        <v>15940</v>
      </c>
    </row>
    <row r="2546" spans="1:8" x14ac:dyDescent="0.25">
      <c r="A2546" t="s">
        <v>241</v>
      </c>
      <c r="B2546" t="s">
        <v>242</v>
      </c>
      <c r="C2546" t="s">
        <v>243</v>
      </c>
      <c r="D2546">
        <v>1996</v>
      </c>
      <c r="E2546">
        <v>1650</v>
      </c>
      <c r="F2546">
        <v>14080</v>
      </c>
      <c r="G2546">
        <v>490</v>
      </c>
      <c r="H2546">
        <v>16670</v>
      </c>
    </row>
    <row r="2547" spans="1:8" x14ac:dyDescent="0.25">
      <c r="A2547" t="s">
        <v>241</v>
      </c>
      <c r="B2547" t="s">
        <v>242</v>
      </c>
      <c r="C2547" t="s">
        <v>243</v>
      </c>
      <c r="D2547">
        <v>1997</v>
      </c>
      <c r="E2547">
        <v>1790</v>
      </c>
      <c r="F2547">
        <v>16050</v>
      </c>
      <c r="G2547">
        <v>500</v>
      </c>
      <c r="H2547">
        <v>18830</v>
      </c>
    </row>
    <row r="2548" spans="1:8" x14ac:dyDescent="0.25">
      <c r="A2548" t="s">
        <v>241</v>
      </c>
      <c r="B2548" t="s">
        <v>242</v>
      </c>
      <c r="C2548" t="s">
        <v>243</v>
      </c>
      <c r="D2548">
        <v>1998</v>
      </c>
      <c r="E2548">
        <v>1930</v>
      </c>
      <c r="F2548">
        <v>16230</v>
      </c>
      <c r="G2548">
        <v>510</v>
      </c>
      <c r="H2548">
        <v>19230</v>
      </c>
    </row>
    <row r="2549" spans="1:8" x14ac:dyDescent="0.25">
      <c r="A2549" t="s">
        <v>241</v>
      </c>
      <c r="B2549" t="s">
        <v>242</v>
      </c>
      <c r="C2549" t="s">
        <v>243</v>
      </c>
      <c r="D2549">
        <v>1999</v>
      </c>
      <c r="E2549">
        <v>2070</v>
      </c>
      <c r="F2549">
        <v>16930</v>
      </c>
      <c r="G2549">
        <v>520</v>
      </c>
      <c r="H2549">
        <v>20230</v>
      </c>
    </row>
    <row r="2550" spans="1:8" x14ac:dyDescent="0.25">
      <c r="A2550" t="s">
        <v>241</v>
      </c>
      <c r="B2550" t="s">
        <v>242</v>
      </c>
      <c r="C2550" t="s">
        <v>243</v>
      </c>
      <c r="D2550">
        <v>2000</v>
      </c>
      <c r="E2550">
        <v>2210</v>
      </c>
      <c r="F2550">
        <v>15530</v>
      </c>
      <c r="G2550">
        <v>530</v>
      </c>
      <c r="H2550">
        <v>19020</v>
      </c>
    </row>
    <row r="2551" spans="1:8" x14ac:dyDescent="0.25">
      <c r="A2551" t="s">
        <v>241</v>
      </c>
      <c r="B2551" t="s">
        <v>242</v>
      </c>
      <c r="C2551" t="s">
        <v>243</v>
      </c>
      <c r="D2551">
        <v>2001</v>
      </c>
      <c r="E2551">
        <v>2239.99999999999</v>
      </c>
      <c r="F2551">
        <v>16840</v>
      </c>
      <c r="G2551">
        <v>560</v>
      </c>
      <c r="H2551">
        <v>20439.999999999989</v>
      </c>
    </row>
    <row r="2552" spans="1:8" x14ac:dyDescent="0.25">
      <c r="A2552" t="s">
        <v>241</v>
      </c>
      <c r="B2552" t="s">
        <v>242</v>
      </c>
      <c r="C2552" t="s">
        <v>243</v>
      </c>
      <c r="D2552">
        <v>2002</v>
      </c>
      <c r="E2552">
        <v>2300</v>
      </c>
      <c r="F2552">
        <v>16730</v>
      </c>
      <c r="G2552">
        <v>510</v>
      </c>
      <c r="H2552">
        <v>20449.999999999989</v>
      </c>
    </row>
    <row r="2553" spans="1:8" x14ac:dyDescent="0.25">
      <c r="A2553" t="s">
        <v>241</v>
      </c>
      <c r="B2553" t="s">
        <v>242</v>
      </c>
      <c r="C2553" t="s">
        <v>243</v>
      </c>
      <c r="D2553">
        <v>2003</v>
      </c>
      <c r="E2553">
        <v>2340</v>
      </c>
      <c r="F2553">
        <v>17350</v>
      </c>
      <c r="G2553">
        <v>540</v>
      </c>
      <c r="H2553">
        <v>21190</v>
      </c>
    </row>
    <row r="2554" spans="1:8" x14ac:dyDescent="0.25">
      <c r="A2554" t="s">
        <v>241</v>
      </c>
      <c r="B2554" t="s">
        <v>242</v>
      </c>
      <c r="C2554" t="s">
        <v>243</v>
      </c>
      <c r="D2554">
        <v>2004</v>
      </c>
      <c r="E2554">
        <v>2390</v>
      </c>
      <c r="F2554">
        <v>17760</v>
      </c>
      <c r="G2554">
        <v>570</v>
      </c>
      <c r="H2554">
        <v>21690</v>
      </c>
    </row>
    <row r="2555" spans="1:8" x14ac:dyDescent="0.25">
      <c r="A2555" t="s">
        <v>241</v>
      </c>
      <c r="B2555" t="s">
        <v>242</v>
      </c>
      <c r="C2555" t="s">
        <v>243</v>
      </c>
      <c r="D2555">
        <v>2005</v>
      </c>
      <c r="E2555">
        <v>2450</v>
      </c>
      <c r="F2555">
        <v>17100</v>
      </c>
      <c r="G2555">
        <v>510</v>
      </c>
      <c r="H2555">
        <v>21140</v>
      </c>
    </row>
    <row r="2556" spans="1:8" x14ac:dyDescent="0.25">
      <c r="A2556" t="s">
        <v>241</v>
      </c>
      <c r="B2556" t="s">
        <v>242</v>
      </c>
      <c r="C2556" t="s">
        <v>243</v>
      </c>
      <c r="D2556">
        <v>2006</v>
      </c>
      <c r="E2556">
        <v>2490</v>
      </c>
      <c r="F2556">
        <v>15559.999999999978</v>
      </c>
      <c r="G2556">
        <v>480</v>
      </c>
      <c r="H2556">
        <v>19519.999999999989</v>
      </c>
    </row>
    <row r="2557" spans="1:8" x14ac:dyDescent="0.25">
      <c r="A2557" t="s">
        <v>241</v>
      </c>
      <c r="B2557" t="s">
        <v>242</v>
      </c>
      <c r="C2557" t="s">
        <v>243</v>
      </c>
      <c r="D2557">
        <v>2007</v>
      </c>
      <c r="E2557">
        <v>2530</v>
      </c>
      <c r="F2557">
        <v>14320</v>
      </c>
      <c r="G2557">
        <v>510</v>
      </c>
      <c r="H2557">
        <v>18540</v>
      </c>
    </row>
    <row r="2558" spans="1:8" x14ac:dyDescent="0.25">
      <c r="A2558" t="s">
        <v>241</v>
      </c>
      <c r="B2558" t="s">
        <v>242</v>
      </c>
      <c r="C2558" t="s">
        <v>243</v>
      </c>
      <c r="D2558">
        <v>2008</v>
      </c>
      <c r="E2558">
        <v>2610</v>
      </c>
      <c r="F2558">
        <v>18080</v>
      </c>
      <c r="G2558">
        <v>510</v>
      </c>
      <c r="H2558">
        <v>22540</v>
      </c>
    </row>
    <row r="2559" spans="1:8" x14ac:dyDescent="0.25">
      <c r="A2559" t="s">
        <v>241</v>
      </c>
      <c r="B2559" t="s">
        <v>242</v>
      </c>
      <c r="C2559" t="s">
        <v>243</v>
      </c>
      <c r="D2559">
        <v>2009</v>
      </c>
      <c r="E2559">
        <v>2650</v>
      </c>
      <c r="F2559">
        <v>21710</v>
      </c>
      <c r="G2559">
        <v>550</v>
      </c>
      <c r="H2559">
        <v>26450</v>
      </c>
    </row>
    <row r="2560" spans="1:8" x14ac:dyDescent="0.25">
      <c r="A2560" t="s">
        <v>241</v>
      </c>
      <c r="B2560" t="s">
        <v>242</v>
      </c>
      <c r="C2560" t="s">
        <v>243</v>
      </c>
      <c r="D2560">
        <v>2010</v>
      </c>
      <c r="E2560">
        <v>2680</v>
      </c>
      <c r="F2560">
        <v>20740</v>
      </c>
      <c r="G2560">
        <v>560</v>
      </c>
      <c r="H2560">
        <v>25720</v>
      </c>
    </row>
    <row r="2561" spans="1:8" x14ac:dyDescent="0.25">
      <c r="A2561" t="s">
        <v>241</v>
      </c>
      <c r="B2561" t="s">
        <v>242</v>
      </c>
      <c r="C2561" t="s">
        <v>243</v>
      </c>
      <c r="D2561">
        <v>2011</v>
      </c>
      <c r="E2561">
        <v>2800</v>
      </c>
      <c r="F2561">
        <v>21180</v>
      </c>
      <c r="G2561">
        <v>660</v>
      </c>
      <c r="H2561">
        <v>26560</v>
      </c>
    </row>
    <row r="2562" spans="1:8" x14ac:dyDescent="0.25">
      <c r="A2562" t="s">
        <v>241</v>
      </c>
      <c r="B2562" t="s">
        <v>242</v>
      </c>
      <c r="C2562" t="s">
        <v>243</v>
      </c>
      <c r="D2562">
        <v>2012</v>
      </c>
      <c r="E2562">
        <v>2860</v>
      </c>
      <c r="F2562">
        <v>23500</v>
      </c>
      <c r="G2562">
        <v>700</v>
      </c>
      <c r="H2562">
        <v>29180</v>
      </c>
    </row>
    <row r="2563" spans="1:8" x14ac:dyDescent="0.25">
      <c r="A2563" t="s">
        <v>241</v>
      </c>
      <c r="B2563" t="s">
        <v>242</v>
      </c>
      <c r="C2563" t="s">
        <v>243</v>
      </c>
      <c r="D2563">
        <v>2013</v>
      </c>
      <c r="E2563">
        <v>2910</v>
      </c>
      <c r="F2563">
        <v>23140</v>
      </c>
      <c r="G2563">
        <v>690</v>
      </c>
      <c r="H2563">
        <v>29140</v>
      </c>
    </row>
    <row r="2564" spans="1:8" x14ac:dyDescent="0.25">
      <c r="A2564" t="s">
        <v>241</v>
      </c>
      <c r="B2564" t="s">
        <v>242</v>
      </c>
      <c r="C2564" t="s">
        <v>243</v>
      </c>
      <c r="D2564">
        <v>2014</v>
      </c>
      <c r="E2564">
        <v>2980</v>
      </c>
      <c r="F2564">
        <v>24800</v>
      </c>
      <c r="G2564">
        <v>700</v>
      </c>
      <c r="H2564">
        <v>30970</v>
      </c>
    </row>
    <row r="2565" spans="1:8" x14ac:dyDescent="0.25">
      <c r="A2565" t="s">
        <v>241</v>
      </c>
      <c r="B2565" t="s">
        <v>242</v>
      </c>
      <c r="C2565" t="s">
        <v>243</v>
      </c>
      <c r="D2565">
        <v>2015</v>
      </c>
      <c r="E2565">
        <v>3040</v>
      </c>
      <c r="F2565">
        <v>25030</v>
      </c>
      <c r="G2565">
        <v>700</v>
      </c>
      <c r="H2565">
        <v>31450</v>
      </c>
    </row>
    <row r="2566" spans="1:8" x14ac:dyDescent="0.25">
      <c r="A2566" t="s">
        <v>241</v>
      </c>
      <c r="B2566" t="s">
        <v>242</v>
      </c>
      <c r="C2566" t="s">
        <v>243</v>
      </c>
      <c r="D2566">
        <v>2016</v>
      </c>
      <c r="E2566">
        <v>3100</v>
      </c>
      <c r="F2566">
        <v>25430</v>
      </c>
      <c r="G2566">
        <v>720</v>
      </c>
      <c r="H2566">
        <v>32300</v>
      </c>
    </row>
    <row r="2567" spans="1:8" x14ac:dyDescent="0.25">
      <c r="A2567" t="s">
        <v>244</v>
      </c>
      <c r="B2567" t="s">
        <v>245</v>
      </c>
      <c r="C2567" t="s">
        <v>246</v>
      </c>
      <c r="D2567">
        <v>1990</v>
      </c>
      <c r="E2567">
        <v>1260</v>
      </c>
      <c r="F2567">
        <v>-40</v>
      </c>
      <c r="G2567">
        <v>650</v>
      </c>
      <c r="H2567">
        <v>1870</v>
      </c>
    </row>
    <row r="2568" spans="1:8" x14ac:dyDescent="0.25">
      <c r="A2568" t="s">
        <v>244</v>
      </c>
      <c r="B2568" t="s">
        <v>245</v>
      </c>
      <c r="C2568" t="s">
        <v>246</v>
      </c>
      <c r="D2568">
        <v>1991</v>
      </c>
      <c r="E2568">
        <v>1270</v>
      </c>
      <c r="F2568">
        <v>-40</v>
      </c>
      <c r="G2568">
        <v>640</v>
      </c>
      <c r="H2568">
        <v>1870</v>
      </c>
    </row>
    <row r="2569" spans="1:8" x14ac:dyDescent="0.25">
      <c r="A2569" t="s">
        <v>244</v>
      </c>
      <c r="B2569" t="s">
        <v>245</v>
      </c>
      <c r="C2569" t="s">
        <v>246</v>
      </c>
      <c r="D2569">
        <v>1992</v>
      </c>
      <c r="E2569">
        <v>1390</v>
      </c>
      <c r="F2569">
        <v>-40</v>
      </c>
      <c r="G2569">
        <v>690</v>
      </c>
      <c r="H2569">
        <v>2030</v>
      </c>
    </row>
    <row r="2570" spans="1:8" x14ac:dyDescent="0.25">
      <c r="A2570" t="s">
        <v>244</v>
      </c>
      <c r="B2570" t="s">
        <v>245</v>
      </c>
      <c r="C2570" t="s">
        <v>246</v>
      </c>
      <c r="D2570">
        <v>1993</v>
      </c>
      <c r="E2570">
        <v>1360</v>
      </c>
      <c r="F2570">
        <v>-40</v>
      </c>
      <c r="G2570">
        <v>680</v>
      </c>
      <c r="H2570">
        <v>2000</v>
      </c>
    </row>
    <row r="2571" spans="1:8" x14ac:dyDescent="0.25">
      <c r="A2571" t="s">
        <v>244</v>
      </c>
      <c r="B2571" t="s">
        <v>245</v>
      </c>
      <c r="C2571" t="s">
        <v>246</v>
      </c>
      <c r="D2571">
        <v>1994</v>
      </c>
      <c r="E2571">
        <v>1350</v>
      </c>
      <c r="F2571">
        <v>-40</v>
      </c>
      <c r="G2571">
        <v>670</v>
      </c>
      <c r="H2571">
        <v>1970</v>
      </c>
    </row>
    <row r="2572" spans="1:8" x14ac:dyDescent="0.25">
      <c r="A2572" t="s">
        <v>244</v>
      </c>
      <c r="B2572" t="s">
        <v>245</v>
      </c>
      <c r="C2572" t="s">
        <v>246</v>
      </c>
      <c r="D2572">
        <v>1995</v>
      </c>
      <c r="E2572">
        <v>1320</v>
      </c>
      <c r="F2572">
        <v>-40</v>
      </c>
      <c r="G2572">
        <v>640</v>
      </c>
      <c r="H2572">
        <v>1930</v>
      </c>
    </row>
    <row r="2573" spans="1:8" x14ac:dyDescent="0.25">
      <c r="A2573" t="s">
        <v>244</v>
      </c>
      <c r="B2573" t="s">
        <v>245</v>
      </c>
      <c r="C2573" t="s">
        <v>246</v>
      </c>
      <c r="D2573">
        <v>1996</v>
      </c>
      <c r="E2573">
        <v>1300</v>
      </c>
      <c r="F2573">
        <v>-40</v>
      </c>
      <c r="G2573">
        <v>650</v>
      </c>
      <c r="H2573">
        <v>1910</v>
      </c>
    </row>
    <row r="2574" spans="1:8" x14ac:dyDescent="0.25">
      <c r="A2574" t="s">
        <v>244</v>
      </c>
      <c r="B2574" t="s">
        <v>245</v>
      </c>
      <c r="C2574" t="s">
        <v>246</v>
      </c>
      <c r="D2574">
        <v>1997</v>
      </c>
      <c r="E2574">
        <v>1300</v>
      </c>
      <c r="F2574">
        <v>-40</v>
      </c>
      <c r="G2574">
        <v>650</v>
      </c>
      <c r="H2574">
        <v>1890</v>
      </c>
    </row>
    <row r="2575" spans="1:8" x14ac:dyDescent="0.25">
      <c r="A2575" t="s">
        <v>244</v>
      </c>
      <c r="B2575" t="s">
        <v>245</v>
      </c>
      <c r="C2575" t="s">
        <v>246</v>
      </c>
      <c r="D2575">
        <v>1998</v>
      </c>
      <c r="E2575">
        <v>1300</v>
      </c>
      <c r="F2575">
        <v>-40</v>
      </c>
      <c r="G2575">
        <v>630</v>
      </c>
      <c r="H2575">
        <v>1900</v>
      </c>
    </row>
    <row r="2576" spans="1:8" x14ac:dyDescent="0.25">
      <c r="A2576" t="s">
        <v>244</v>
      </c>
      <c r="B2576" t="s">
        <v>245</v>
      </c>
      <c r="C2576" t="s">
        <v>246</v>
      </c>
      <c r="D2576">
        <v>1999</v>
      </c>
      <c r="E2576">
        <v>1600</v>
      </c>
      <c r="F2576">
        <v>-40</v>
      </c>
      <c r="G2576">
        <v>810</v>
      </c>
      <c r="H2576">
        <v>2380</v>
      </c>
    </row>
    <row r="2577" spans="1:8" x14ac:dyDescent="0.25">
      <c r="A2577" t="s">
        <v>244</v>
      </c>
      <c r="B2577" t="s">
        <v>245</v>
      </c>
      <c r="C2577" t="s">
        <v>246</v>
      </c>
      <c r="D2577">
        <v>2000</v>
      </c>
      <c r="E2577">
        <v>1550</v>
      </c>
      <c r="F2577">
        <v>-40</v>
      </c>
      <c r="G2577">
        <v>780</v>
      </c>
      <c r="H2577">
        <v>2310</v>
      </c>
    </row>
    <row r="2578" spans="1:8" x14ac:dyDescent="0.25">
      <c r="A2578" t="s">
        <v>244</v>
      </c>
      <c r="B2578" t="s">
        <v>245</v>
      </c>
      <c r="C2578" t="s">
        <v>246</v>
      </c>
      <c r="D2578">
        <v>2001</v>
      </c>
      <c r="E2578">
        <v>1540</v>
      </c>
      <c r="F2578">
        <v>-40</v>
      </c>
      <c r="G2578">
        <v>780</v>
      </c>
      <c r="H2578">
        <v>2310</v>
      </c>
    </row>
    <row r="2579" spans="1:8" x14ac:dyDescent="0.25">
      <c r="A2579" t="s">
        <v>244</v>
      </c>
      <c r="B2579" t="s">
        <v>245</v>
      </c>
      <c r="C2579" t="s">
        <v>246</v>
      </c>
      <c r="D2579">
        <v>2002</v>
      </c>
      <c r="E2579">
        <v>1440</v>
      </c>
      <c r="F2579">
        <v>-40</v>
      </c>
      <c r="G2579">
        <v>670</v>
      </c>
      <c r="H2579">
        <v>2090</v>
      </c>
    </row>
    <row r="2580" spans="1:8" x14ac:dyDescent="0.25">
      <c r="A2580" t="s">
        <v>244</v>
      </c>
      <c r="B2580" t="s">
        <v>245</v>
      </c>
      <c r="C2580" t="s">
        <v>246</v>
      </c>
      <c r="D2580">
        <v>2003</v>
      </c>
      <c r="E2580">
        <v>1470</v>
      </c>
      <c r="F2580">
        <v>-40</v>
      </c>
      <c r="G2580">
        <v>690</v>
      </c>
      <c r="H2580">
        <v>2160</v>
      </c>
    </row>
    <row r="2581" spans="1:8" x14ac:dyDescent="0.25">
      <c r="A2581" t="s">
        <v>244</v>
      </c>
      <c r="B2581" t="s">
        <v>245</v>
      </c>
      <c r="C2581" t="s">
        <v>246</v>
      </c>
      <c r="D2581">
        <v>2004</v>
      </c>
      <c r="E2581">
        <v>1430</v>
      </c>
      <c r="F2581">
        <v>-40</v>
      </c>
      <c r="G2581">
        <v>660</v>
      </c>
      <c r="H2581">
        <v>2070</v>
      </c>
    </row>
    <row r="2582" spans="1:8" x14ac:dyDescent="0.25">
      <c r="A2582" t="s">
        <v>244</v>
      </c>
      <c r="B2582" t="s">
        <v>245</v>
      </c>
      <c r="C2582" t="s">
        <v>246</v>
      </c>
      <c r="D2582">
        <v>2005</v>
      </c>
      <c r="E2582">
        <v>1520</v>
      </c>
      <c r="F2582">
        <v>-40</v>
      </c>
      <c r="G2582">
        <v>730</v>
      </c>
      <c r="H2582">
        <v>2250</v>
      </c>
    </row>
    <row r="2583" spans="1:8" x14ac:dyDescent="0.25">
      <c r="A2583" t="s">
        <v>244</v>
      </c>
      <c r="B2583" t="s">
        <v>245</v>
      </c>
      <c r="C2583" t="s">
        <v>246</v>
      </c>
      <c r="D2583">
        <v>2006</v>
      </c>
      <c r="E2583">
        <v>1580</v>
      </c>
      <c r="F2583">
        <v>-40</v>
      </c>
      <c r="G2583">
        <v>720</v>
      </c>
      <c r="H2583">
        <v>2290</v>
      </c>
    </row>
    <row r="2584" spans="1:8" x14ac:dyDescent="0.25">
      <c r="A2584" t="s">
        <v>244</v>
      </c>
      <c r="B2584" t="s">
        <v>245</v>
      </c>
      <c r="C2584" t="s">
        <v>246</v>
      </c>
      <c r="D2584">
        <v>2007</v>
      </c>
      <c r="E2584">
        <v>1700</v>
      </c>
      <c r="F2584">
        <v>-40</v>
      </c>
      <c r="G2584">
        <v>770</v>
      </c>
      <c r="H2584">
        <v>2460</v>
      </c>
    </row>
    <row r="2585" spans="1:8" x14ac:dyDescent="0.25">
      <c r="A2585" t="s">
        <v>244</v>
      </c>
      <c r="B2585" t="s">
        <v>245</v>
      </c>
      <c r="C2585" t="s">
        <v>246</v>
      </c>
      <c r="D2585">
        <v>2008</v>
      </c>
      <c r="E2585">
        <v>1750</v>
      </c>
      <c r="F2585">
        <v>-40</v>
      </c>
      <c r="G2585">
        <v>720</v>
      </c>
      <c r="H2585">
        <v>2490</v>
      </c>
    </row>
    <row r="2586" spans="1:8" x14ac:dyDescent="0.25">
      <c r="A2586" t="s">
        <v>244</v>
      </c>
      <c r="B2586" t="s">
        <v>245</v>
      </c>
      <c r="C2586" t="s">
        <v>246</v>
      </c>
      <c r="D2586">
        <v>2009</v>
      </c>
      <c r="E2586">
        <v>1850</v>
      </c>
      <c r="F2586">
        <v>-40</v>
      </c>
      <c r="G2586">
        <v>740</v>
      </c>
      <c r="H2586">
        <v>2610</v>
      </c>
    </row>
    <row r="2587" spans="1:8" x14ac:dyDescent="0.25">
      <c r="A2587" t="s">
        <v>244</v>
      </c>
      <c r="B2587" t="s">
        <v>245</v>
      </c>
      <c r="C2587" t="s">
        <v>246</v>
      </c>
      <c r="D2587">
        <v>2010</v>
      </c>
      <c r="E2587">
        <v>1940</v>
      </c>
      <c r="F2587">
        <v>-40</v>
      </c>
      <c r="G2587">
        <v>760</v>
      </c>
      <c r="H2587">
        <v>2710</v>
      </c>
    </row>
    <row r="2588" spans="1:8" x14ac:dyDescent="0.25">
      <c r="A2588" t="s">
        <v>244</v>
      </c>
      <c r="B2588" t="s">
        <v>245</v>
      </c>
      <c r="C2588" t="s">
        <v>246</v>
      </c>
      <c r="D2588">
        <v>2011</v>
      </c>
      <c r="E2588">
        <v>2040</v>
      </c>
      <c r="F2588">
        <v>-200</v>
      </c>
      <c r="G2588">
        <v>790</v>
      </c>
      <c r="H2588">
        <v>2690</v>
      </c>
    </row>
    <row r="2589" spans="1:8" x14ac:dyDescent="0.25">
      <c r="A2589" t="s">
        <v>244</v>
      </c>
      <c r="B2589" t="s">
        <v>245</v>
      </c>
      <c r="C2589" t="s">
        <v>246</v>
      </c>
      <c r="D2589">
        <v>2012</v>
      </c>
      <c r="E2589">
        <v>2110</v>
      </c>
      <c r="F2589">
        <v>-200</v>
      </c>
      <c r="G2589">
        <v>810</v>
      </c>
      <c r="H2589">
        <v>2800</v>
      </c>
    </row>
    <row r="2590" spans="1:8" x14ac:dyDescent="0.25">
      <c r="A2590" t="s">
        <v>244</v>
      </c>
      <c r="B2590" t="s">
        <v>245</v>
      </c>
      <c r="C2590" t="s">
        <v>246</v>
      </c>
      <c r="D2590">
        <v>2013</v>
      </c>
      <c r="E2590">
        <v>2120</v>
      </c>
      <c r="F2590">
        <v>-200</v>
      </c>
      <c r="G2590">
        <v>780</v>
      </c>
      <c r="H2590">
        <v>2800</v>
      </c>
    </row>
    <row r="2591" spans="1:8" x14ac:dyDescent="0.25">
      <c r="A2591" t="s">
        <v>244</v>
      </c>
      <c r="B2591" t="s">
        <v>245</v>
      </c>
      <c r="C2591" t="s">
        <v>246</v>
      </c>
      <c r="D2591">
        <v>2014</v>
      </c>
      <c r="E2591">
        <v>2190</v>
      </c>
      <c r="F2591">
        <v>-200</v>
      </c>
      <c r="G2591">
        <v>790</v>
      </c>
      <c r="H2591">
        <v>2880</v>
      </c>
    </row>
    <row r="2592" spans="1:8" x14ac:dyDescent="0.25">
      <c r="A2592" t="s">
        <v>244</v>
      </c>
      <c r="B2592" t="s">
        <v>245</v>
      </c>
      <c r="C2592" t="s">
        <v>246</v>
      </c>
      <c r="D2592">
        <v>2015</v>
      </c>
      <c r="E2592">
        <v>2260</v>
      </c>
      <c r="F2592">
        <v>-200</v>
      </c>
      <c r="G2592">
        <v>810</v>
      </c>
      <c r="H2592">
        <v>2960</v>
      </c>
    </row>
    <row r="2593" spans="1:8" x14ac:dyDescent="0.25">
      <c r="A2593" t="s">
        <v>244</v>
      </c>
      <c r="B2593" t="s">
        <v>245</v>
      </c>
      <c r="C2593" t="s">
        <v>246</v>
      </c>
      <c r="D2593">
        <v>2016</v>
      </c>
      <c r="E2593">
        <v>2250</v>
      </c>
      <c r="F2593">
        <v>-200</v>
      </c>
      <c r="G2593">
        <v>790</v>
      </c>
      <c r="H2593">
        <v>2960</v>
      </c>
    </row>
    <row r="2594" spans="1:8" x14ac:dyDescent="0.25">
      <c r="A2594" t="s">
        <v>247</v>
      </c>
      <c r="B2594" t="s">
        <v>247</v>
      </c>
      <c r="C2594" t="s">
        <v>248</v>
      </c>
      <c r="D2594">
        <v>1990</v>
      </c>
      <c r="E2594">
        <v>3330</v>
      </c>
      <c r="F2594">
        <v>15040</v>
      </c>
      <c r="G2594">
        <v>800</v>
      </c>
      <c r="H2594">
        <v>19170</v>
      </c>
    </row>
    <row r="2595" spans="1:8" x14ac:dyDescent="0.25">
      <c r="A2595" t="s">
        <v>247</v>
      </c>
      <c r="B2595" t="s">
        <v>247</v>
      </c>
      <c r="C2595" t="s">
        <v>248</v>
      </c>
      <c r="D2595">
        <v>1991</v>
      </c>
      <c r="E2595">
        <v>3160</v>
      </c>
      <c r="F2595">
        <v>15020</v>
      </c>
      <c r="G2595">
        <v>780</v>
      </c>
      <c r="H2595">
        <v>18950</v>
      </c>
    </row>
    <row r="2596" spans="1:8" x14ac:dyDescent="0.25">
      <c r="A2596" t="s">
        <v>247</v>
      </c>
      <c r="B2596" t="s">
        <v>247</v>
      </c>
      <c r="C2596" t="s">
        <v>248</v>
      </c>
      <c r="D2596">
        <v>1992</v>
      </c>
      <c r="E2596">
        <v>3029.99999999999</v>
      </c>
      <c r="F2596">
        <v>15020</v>
      </c>
      <c r="G2596">
        <v>760</v>
      </c>
      <c r="H2596">
        <v>18810</v>
      </c>
    </row>
    <row r="2597" spans="1:8" x14ac:dyDescent="0.25">
      <c r="A2597" t="s">
        <v>247</v>
      </c>
      <c r="B2597" t="s">
        <v>247</v>
      </c>
      <c r="C2597" t="s">
        <v>248</v>
      </c>
      <c r="D2597">
        <v>1993</v>
      </c>
      <c r="E2597">
        <v>2870</v>
      </c>
      <c r="F2597">
        <v>15020</v>
      </c>
      <c r="G2597">
        <v>730</v>
      </c>
      <c r="H2597">
        <v>18630</v>
      </c>
    </row>
    <row r="2598" spans="1:8" x14ac:dyDescent="0.25">
      <c r="A2598" t="s">
        <v>247</v>
      </c>
      <c r="B2598" t="s">
        <v>247</v>
      </c>
      <c r="C2598" t="s">
        <v>248</v>
      </c>
      <c r="D2598">
        <v>1994</v>
      </c>
      <c r="E2598">
        <v>2730</v>
      </c>
      <c r="F2598">
        <v>15020</v>
      </c>
      <c r="G2598">
        <v>710</v>
      </c>
      <c r="H2598">
        <v>18460</v>
      </c>
    </row>
    <row r="2599" spans="1:8" x14ac:dyDescent="0.25">
      <c r="A2599" t="s">
        <v>247</v>
      </c>
      <c r="B2599" t="s">
        <v>247</v>
      </c>
      <c r="C2599" t="s">
        <v>248</v>
      </c>
      <c r="D2599">
        <v>1995</v>
      </c>
      <c r="E2599">
        <v>2590</v>
      </c>
      <c r="F2599">
        <v>15020</v>
      </c>
      <c r="G2599">
        <v>690</v>
      </c>
      <c r="H2599">
        <v>18300</v>
      </c>
    </row>
    <row r="2600" spans="1:8" x14ac:dyDescent="0.25">
      <c r="A2600" t="s">
        <v>247</v>
      </c>
      <c r="B2600" t="s">
        <v>247</v>
      </c>
      <c r="C2600" t="s">
        <v>248</v>
      </c>
      <c r="D2600">
        <v>1996</v>
      </c>
      <c r="E2600">
        <v>1980</v>
      </c>
      <c r="F2600">
        <v>15020</v>
      </c>
      <c r="G2600">
        <v>460</v>
      </c>
      <c r="H2600">
        <v>17460</v>
      </c>
    </row>
    <row r="2601" spans="1:8" x14ac:dyDescent="0.25">
      <c r="A2601" t="s">
        <v>247</v>
      </c>
      <c r="B2601" t="s">
        <v>247</v>
      </c>
      <c r="C2601" t="s">
        <v>248</v>
      </c>
      <c r="D2601">
        <v>1997</v>
      </c>
      <c r="E2601">
        <v>2090</v>
      </c>
      <c r="F2601">
        <v>15010</v>
      </c>
      <c r="G2601">
        <v>490</v>
      </c>
      <c r="H2601">
        <v>17610</v>
      </c>
    </row>
    <row r="2602" spans="1:8" x14ac:dyDescent="0.25">
      <c r="A2602" t="s">
        <v>247</v>
      </c>
      <c r="B2602" t="s">
        <v>247</v>
      </c>
      <c r="C2602" t="s">
        <v>248</v>
      </c>
      <c r="D2602">
        <v>1998</v>
      </c>
      <c r="E2602">
        <v>2220</v>
      </c>
      <c r="F2602">
        <v>15010</v>
      </c>
      <c r="G2602">
        <v>510</v>
      </c>
      <c r="H2602">
        <v>17770</v>
      </c>
    </row>
    <row r="2603" spans="1:8" x14ac:dyDescent="0.25">
      <c r="A2603" t="s">
        <v>247</v>
      </c>
      <c r="B2603" t="s">
        <v>247</v>
      </c>
      <c r="C2603" t="s">
        <v>248</v>
      </c>
      <c r="D2603">
        <v>1999</v>
      </c>
      <c r="E2603">
        <v>2310</v>
      </c>
      <c r="F2603">
        <v>15020</v>
      </c>
      <c r="G2603">
        <v>530</v>
      </c>
      <c r="H2603">
        <v>17870</v>
      </c>
    </row>
    <row r="2604" spans="1:8" x14ac:dyDescent="0.25">
      <c r="A2604" t="s">
        <v>247</v>
      </c>
      <c r="B2604" t="s">
        <v>247</v>
      </c>
      <c r="C2604" t="s">
        <v>248</v>
      </c>
      <c r="D2604">
        <v>2000</v>
      </c>
      <c r="E2604">
        <v>2400</v>
      </c>
      <c r="F2604">
        <v>15040</v>
      </c>
      <c r="G2604">
        <v>540</v>
      </c>
      <c r="H2604">
        <v>18020</v>
      </c>
    </row>
    <row r="2605" spans="1:8" x14ac:dyDescent="0.25">
      <c r="A2605" t="s">
        <v>247</v>
      </c>
      <c r="B2605" t="s">
        <v>247</v>
      </c>
      <c r="C2605" t="s">
        <v>248</v>
      </c>
      <c r="D2605">
        <v>2001</v>
      </c>
      <c r="E2605">
        <v>2450</v>
      </c>
      <c r="F2605">
        <v>15050</v>
      </c>
      <c r="G2605">
        <v>550</v>
      </c>
      <c r="H2605">
        <v>18080</v>
      </c>
    </row>
    <row r="2606" spans="1:8" x14ac:dyDescent="0.25">
      <c r="A2606" t="s">
        <v>247</v>
      </c>
      <c r="B2606" t="s">
        <v>247</v>
      </c>
      <c r="C2606" t="s">
        <v>248</v>
      </c>
      <c r="D2606">
        <v>2002</v>
      </c>
      <c r="E2606">
        <v>2520</v>
      </c>
      <c r="F2606">
        <v>15040</v>
      </c>
      <c r="G2606">
        <v>560</v>
      </c>
      <c r="H2606">
        <v>18160</v>
      </c>
    </row>
    <row r="2607" spans="1:8" x14ac:dyDescent="0.25">
      <c r="A2607" t="s">
        <v>247</v>
      </c>
      <c r="B2607" t="s">
        <v>247</v>
      </c>
      <c r="C2607" t="s">
        <v>248</v>
      </c>
      <c r="D2607">
        <v>2003</v>
      </c>
      <c r="E2607">
        <v>2950</v>
      </c>
      <c r="F2607">
        <v>15030</v>
      </c>
      <c r="G2607">
        <v>700</v>
      </c>
      <c r="H2607">
        <v>18740</v>
      </c>
    </row>
    <row r="2608" spans="1:8" x14ac:dyDescent="0.25">
      <c r="A2608" t="s">
        <v>247</v>
      </c>
      <c r="B2608" t="s">
        <v>247</v>
      </c>
      <c r="C2608" t="s">
        <v>248</v>
      </c>
      <c r="D2608">
        <v>2004</v>
      </c>
      <c r="E2608">
        <v>2890</v>
      </c>
      <c r="F2608">
        <v>15070</v>
      </c>
      <c r="G2608">
        <v>670</v>
      </c>
      <c r="H2608">
        <v>18680</v>
      </c>
    </row>
    <row r="2609" spans="1:8" x14ac:dyDescent="0.25">
      <c r="A2609" t="s">
        <v>247</v>
      </c>
      <c r="B2609" t="s">
        <v>247</v>
      </c>
      <c r="C2609" t="s">
        <v>248</v>
      </c>
      <c r="D2609">
        <v>2005</v>
      </c>
      <c r="E2609">
        <v>2770</v>
      </c>
      <c r="F2609">
        <v>15080</v>
      </c>
      <c r="G2609">
        <v>610</v>
      </c>
      <c r="H2609">
        <v>18520</v>
      </c>
    </row>
    <row r="2610" spans="1:8" x14ac:dyDescent="0.25">
      <c r="A2610" t="s">
        <v>247</v>
      </c>
      <c r="B2610" t="s">
        <v>247</v>
      </c>
      <c r="C2610" t="s">
        <v>248</v>
      </c>
      <c r="D2610">
        <v>2006</v>
      </c>
      <c r="E2610">
        <v>3470</v>
      </c>
      <c r="F2610">
        <v>15080</v>
      </c>
      <c r="G2610">
        <v>830</v>
      </c>
      <c r="H2610">
        <v>19450</v>
      </c>
    </row>
    <row r="2611" spans="1:8" x14ac:dyDescent="0.25">
      <c r="A2611" t="s">
        <v>247</v>
      </c>
      <c r="B2611" t="s">
        <v>247</v>
      </c>
      <c r="C2611" t="s">
        <v>248</v>
      </c>
      <c r="D2611">
        <v>2007</v>
      </c>
      <c r="E2611">
        <v>3280</v>
      </c>
      <c r="F2611">
        <v>15080</v>
      </c>
      <c r="G2611">
        <v>740</v>
      </c>
      <c r="H2611">
        <v>19190</v>
      </c>
    </row>
    <row r="2612" spans="1:8" x14ac:dyDescent="0.25">
      <c r="A2612" t="s">
        <v>247</v>
      </c>
      <c r="B2612" t="s">
        <v>247</v>
      </c>
      <c r="C2612" t="s">
        <v>248</v>
      </c>
      <c r="D2612">
        <v>2008</v>
      </c>
      <c r="E2612">
        <v>3380</v>
      </c>
      <c r="F2612">
        <v>15060</v>
      </c>
      <c r="G2612">
        <v>760</v>
      </c>
      <c r="H2612">
        <v>19300</v>
      </c>
    </row>
    <row r="2613" spans="1:8" x14ac:dyDescent="0.25">
      <c r="A2613" t="s">
        <v>247</v>
      </c>
      <c r="B2613" t="s">
        <v>247</v>
      </c>
      <c r="C2613" t="s">
        <v>248</v>
      </c>
      <c r="D2613">
        <v>2009</v>
      </c>
      <c r="E2613">
        <v>7030</v>
      </c>
      <c r="F2613">
        <v>15130</v>
      </c>
      <c r="G2613">
        <v>2010</v>
      </c>
      <c r="H2613">
        <v>24280</v>
      </c>
    </row>
    <row r="2614" spans="1:8" x14ac:dyDescent="0.25">
      <c r="A2614" t="s">
        <v>247</v>
      </c>
      <c r="B2614" t="s">
        <v>247</v>
      </c>
      <c r="C2614" t="s">
        <v>248</v>
      </c>
      <c r="D2614">
        <v>2010</v>
      </c>
      <c r="E2614">
        <v>3690</v>
      </c>
      <c r="F2614">
        <v>15050</v>
      </c>
      <c r="G2614">
        <v>830</v>
      </c>
      <c r="H2614">
        <v>19660</v>
      </c>
    </row>
    <row r="2615" spans="1:8" x14ac:dyDescent="0.25">
      <c r="A2615" t="s">
        <v>247</v>
      </c>
      <c r="B2615" t="s">
        <v>247</v>
      </c>
      <c r="C2615" t="s">
        <v>248</v>
      </c>
      <c r="D2615">
        <v>2011</v>
      </c>
      <c r="E2615">
        <v>4300</v>
      </c>
      <c r="F2615">
        <v>1380</v>
      </c>
      <c r="G2615">
        <v>980</v>
      </c>
      <c r="H2615">
        <v>6780</v>
      </c>
    </row>
    <row r="2616" spans="1:8" x14ac:dyDescent="0.25">
      <c r="A2616" t="s">
        <v>247</v>
      </c>
      <c r="B2616" t="s">
        <v>247</v>
      </c>
      <c r="C2616" t="s">
        <v>248</v>
      </c>
      <c r="D2616">
        <v>2012</v>
      </c>
      <c r="E2616">
        <v>4870</v>
      </c>
      <c r="F2616">
        <v>1450</v>
      </c>
      <c r="G2616">
        <v>1110</v>
      </c>
      <c r="H2616">
        <v>7600</v>
      </c>
    </row>
    <row r="2617" spans="1:8" x14ac:dyDescent="0.25">
      <c r="A2617" t="s">
        <v>247</v>
      </c>
      <c r="B2617" t="s">
        <v>247</v>
      </c>
      <c r="C2617" t="s">
        <v>248</v>
      </c>
      <c r="D2617">
        <v>2013</v>
      </c>
      <c r="E2617">
        <v>5230</v>
      </c>
      <c r="F2617">
        <v>1410</v>
      </c>
      <c r="G2617">
        <v>1180</v>
      </c>
      <c r="H2617">
        <v>7990</v>
      </c>
    </row>
    <row r="2618" spans="1:8" x14ac:dyDescent="0.25">
      <c r="A2618" t="s">
        <v>247</v>
      </c>
      <c r="B2618" t="s">
        <v>247</v>
      </c>
      <c r="C2618" t="s">
        <v>248</v>
      </c>
      <c r="D2618">
        <v>2014</v>
      </c>
      <c r="E2618">
        <v>6900</v>
      </c>
      <c r="F2618">
        <v>1450</v>
      </c>
      <c r="G2618">
        <v>1690</v>
      </c>
      <c r="H2618">
        <v>10240</v>
      </c>
    </row>
    <row r="2619" spans="1:8" x14ac:dyDescent="0.25">
      <c r="A2619" t="s">
        <v>247</v>
      </c>
      <c r="B2619" t="s">
        <v>247</v>
      </c>
      <c r="C2619" t="s">
        <v>248</v>
      </c>
      <c r="D2619">
        <v>2015</v>
      </c>
      <c r="E2619">
        <v>9660</v>
      </c>
      <c r="F2619">
        <v>1460</v>
      </c>
      <c r="G2619">
        <v>2590</v>
      </c>
      <c r="H2619">
        <v>13920</v>
      </c>
    </row>
    <row r="2620" spans="1:8" x14ac:dyDescent="0.25">
      <c r="A2620" t="s">
        <v>247</v>
      </c>
      <c r="B2620" t="s">
        <v>247</v>
      </c>
      <c r="C2620" t="s">
        <v>248</v>
      </c>
      <c r="D2620">
        <v>2016</v>
      </c>
      <c r="E2620">
        <v>6250</v>
      </c>
      <c r="F2620">
        <v>1460</v>
      </c>
      <c r="G2620">
        <v>1410</v>
      </c>
      <c r="H2620">
        <v>9370</v>
      </c>
    </row>
    <row r="2621" spans="1:8" x14ac:dyDescent="0.25">
      <c r="A2621" t="s">
        <v>249</v>
      </c>
      <c r="B2621" t="s">
        <v>250</v>
      </c>
      <c r="C2621" t="s">
        <v>251</v>
      </c>
      <c r="D2621">
        <v>1990</v>
      </c>
      <c r="E2621">
        <v>67790</v>
      </c>
      <c r="F2621">
        <v>36150</v>
      </c>
      <c r="G2621">
        <v>1360</v>
      </c>
      <c r="H2621">
        <v>106170</v>
      </c>
    </row>
    <row r="2622" spans="1:8" x14ac:dyDescent="0.25">
      <c r="A2622" t="s">
        <v>249</v>
      </c>
      <c r="B2622" t="s">
        <v>250</v>
      </c>
      <c r="C2622" t="s">
        <v>251</v>
      </c>
      <c r="D2622">
        <v>1991</v>
      </c>
      <c r="E2622">
        <v>67940</v>
      </c>
      <c r="F2622">
        <v>33240</v>
      </c>
      <c r="G2622">
        <v>1360</v>
      </c>
      <c r="H2622">
        <v>103550</v>
      </c>
    </row>
    <row r="2623" spans="1:8" x14ac:dyDescent="0.25">
      <c r="A2623" t="s">
        <v>249</v>
      </c>
      <c r="B2623" t="s">
        <v>250</v>
      </c>
      <c r="C2623" t="s">
        <v>251</v>
      </c>
      <c r="D2623">
        <v>1992</v>
      </c>
      <c r="E2623">
        <v>68069.999999999898</v>
      </c>
      <c r="F2623">
        <v>30280</v>
      </c>
      <c r="G2623">
        <v>1280</v>
      </c>
      <c r="H2623">
        <v>100660</v>
      </c>
    </row>
    <row r="2624" spans="1:8" x14ac:dyDescent="0.25">
      <c r="A2624" t="s">
        <v>249</v>
      </c>
      <c r="B2624" t="s">
        <v>250</v>
      </c>
      <c r="C2624" t="s">
        <v>251</v>
      </c>
      <c r="D2624">
        <v>1993</v>
      </c>
      <c r="E2624">
        <v>68210</v>
      </c>
      <c r="F2624">
        <v>30710</v>
      </c>
      <c r="G2624">
        <v>1310</v>
      </c>
      <c r="H2624">
        <v>101379.99999999999</v>
      </c>
    </row>
    <row r="2625" spans="1:8" x14ac:dyDescent="0.25">
      <c r="A2625" t="s">
        <v>249</v>
      </c>
      <c r="B2625" t="s">
        <v>250</v>
      </c>
      <c r="C2625" t="s">
        <v>251</v>
      </c>
      <c r="D2625">
        <v>1994</v>
      </c>
      <c r="E2625">
        <v>68350</v>
      </c>
      <c r="F2625">
        <v>35980</v>
      </c>
      <c r="G2625">
        <v>1260</v>
      </c>
      <c r="H2625">
        <v>106859.99999999999</v>
      </c>
    </row>
    <row r="2626" spans="1:8" x14ac:dyDescent="0.25">
      <c r="A2626" t="s">
        <v>249</v>
      </c>
      <c r="B2626" t="s">
        <v>250</v>
      </c>
      <c r="C2626" t="s">
        <v>251</v>
      </c>
      <c r="D2626">
        <v>1995</v>
      </c>
      <c r="E2626">
        <v>68569.999999999898</v>
      </c>
      <c r="F2626">
        <v>37440</v>
      </c>
      <c r="G2626">
        <v>1330</v>
      </c>
      <c r="H2626">
        <v>108700</v>
      </c>
    </row>
    <row r="2627" spans="1:8" x14ac:dyDescent="0.25">
      <c r="A2627" t="s">
        <v>249</v>
      </c>
      <c r="B2627" t="s">
        <v>250</v>
      </c>
      <c r="C2627" t="s">
        <v>251</v>
      </c>
      <c r="D2627">
        <v>1996</v>
      </c>
      <c r="E2627">
        <v>68820</v>
      </c>
      <c r="F2627">
        <v>39430</v>
      </c>
      <c r="G2627">
        <v>1300</v>
      </c>
      <c r="H2627">
        <v>111740</v>
      </c>
    </row>
    <row r="2628" spans="1:8" x14ac:dyDescent="0.25">
      <c r="A2628" t="s">
        <v>249</v>
      </c>
      <c r="B2628" t="s">
        <v>250</v>
      </c>
      <c r="C2628" t="s">
        <v>251</v>
      </c>
      <c r="D2628">
        <v>1997</v>
      </c>
      <c r="E2628">
        <v>68940</v>
      </c>
      <c r="F2628">
        <v>39010</v>
      </c>
      <c r="G2628">
        <v>1290</v>
      </c>
      <c r="H2628">
        <v>111439.99999999999</v>
      </c>
    </row>
    <row r="2629" spans="1:8" x14ac:dyDescent="0.25">
      <c r="A2629" t="s">
        <v>249</v>
      </c>
      <c r="B2629" t="s">
        <v>250</v>
      </c>
      <c r="C2629" t="s">
        <v>251</v>
      </c>
      <c r="D2629">
        <v>1998</v>
      </c>
      <c r="E2629">
        <v>69229.999999999898</v>
      </c>
      <c r="F2629">
        <v>39860</v>
      </c>
      <c r="G2629">
        <v>1410</v>
      </c>
      <c r="H2629">
        <v>112880</v>
      </c>
    </row>
    <row r="2630" spans="1:8" x14ac:dyDescent="0.25">
      <c r="A2630" t="s">
        <v>249</v>
      </c>
      <c r="B2630" t="s">
        <v>250</v>
      </c>
      <c r="C2630" t="s">
        <v>251</v>
      </c>
      <c r="D2630">
        <v>1999</v>
      </c>
      <c r="E2630">
        <v>69329.999999999898</v>
      </c>
      <c r="F2630">
        <v>38270</v>
      </c>
      <c r="G2630">
        <v>1510</v>
      </c>
      <c r="H2630">
        <v>111580</v>
      </c>
    </row>
    <row r="2631" spans="1:8" x14ac:dyDescent="0.25">
      <c r="A2631" t="s">
        <v>249</v>
      </c>
      <c r="B2631" t="s">
        <v>250</v>
      </c>
      <c r="C2631" t="s">
        <v>251</v>
      </c>
      <c r="D2631">
        <v>2000</v>
      </c>
      <c r="E2631">
        <v>69400</v>
      </c>
      <c r="F2631">
        <v>39920</v>
      </c>
      <c r="G2631">
        <v>1370</v>
      </c>
      <c r="H2631">
        <v>113560</v>
      </c>
    </row>
    <row r="2632" spans="1:8" x14ac:dyDescent="0.25">
      <c r="A2632" t="s">
        <v>249</v>
      </c>
      <c r="B2632" t="s">
        <v>250</v>
      </c>
      <c r="C2632" t="s">
        <v>251</v>
      </c>
      <c r="D2632">
        <v>2001</v>
      </c>
      <c r="E2632">
        <v>71860</v>
      </c>
      <c r="F2632">
        <v>41570</v>
      </c>
      <c r="G2632">
        <v>1360</v>
      </c>
      <c r="H2632">
        <v>117000</v>
      </c>
    </row>
    <row r="2633" spans="1:8" x14ac:dyDescent="0.25">
      <c r="A2633" t="s">
        <v>249</v>
      </c>
      <c r="B2633" t="s">
        <v>250</v>
      </c>
      <c r="C2633" t="s">
        <v>251</v>
      </c>
      <c r="D2633">
        <v>2002</v>
      </c>
      <c r="E2633">
        <v>74320</v>
      </c>
      <c r="F2633">
        <v>43580</v>
      </c>
      <c r="G2633">
        <v>1460</v>
      </c>
      <c r="H2633">
        <v>121540</v>
      </c>
    </row>
    <row r="2634" spans="1:8" x14ac:dyDescent="0.25">
      <c r="A2634" t="s">
        <v>249</v>
      </c>
      <c r="B2634" t="s">
        <v>250</v>
      </c>
      <c r="C2634" t="s">
        <v>251</v>
      </c>
      <c r="D2634">
        <v>2003</v>
      </c>
      <c r="E2634">
        <v>76830</v>
      </c>
      <c r="F2634">
        <v>44370</v>
      </c>
      <c r="G2634">
        <v>1490</v>
      </c>
      <c r="H2634">
        <v>125000</v>
      </c>
    </row>
    <row r="2635" spans="1:8" x14ac:dyDescent="0.25">
      <c r="A2635" t="s">
        <v>249</v>
      </c>
      <c r="B2635" t="s">
        <v>250</v>
      </c>
      <c r="C2635" t="s">
        <v>251</v>
      </c>
      <c r="D2635">
        <v>2004</v>
      </c>
      <c r="E2635">
        <v>79330</v>
      </c>
      <c r="F2635">
        <v>45570</v>
      </c>
      <c r="G2635">
        <v>1610</v>
      </c>
      <c r="H2635">
        <v>129110</v>
      </c>
    </row>
    <row r="2636" spans="1:8" x14ac:dyDescent="0.25">
      <c r="A2636" t="s">
        <v>249</v>
      </c>
      <c r="B2636" t="s">
        <v>250</v>
      </c>
      <c r="C2636" t="s">
        <v>251</v>
      </c>
      <c r="D2636">
        <v>2005</v>
      </c>
      <c r="E2636">
        <v>81840</v>
      </c>
      <c r="F2636">
        <v>48930</v>
      </c>
      <c r="G2636">
        <v>1710</v>
      </c>
      <c r="H2636">
        <v>135110</v>
      </c>
    </row>
    <row r="2637" spans="1:8" x14ac:dyDescent="0.25">
      <c r="A2637" t="s">
        <v>249</v>
      </c>
      <c r="B2637" t="s">
        <v>250</v>
      </c>
      <c r="C2637" t="s">
        <v>251</v>
      </c>
      <c r="D2637">
        <v>2006</v>
      </c>
      <c r="E2637">
        <v>82510</v>
      </c>
      <c r="F2637">
        <v>49190</v>
      </c>
      <c r="G2637">
        <v>1800</v>
      </c>
      <c r="H2637">
        <v>136770</v>
      </c>
    </row>
    <row r="2638" spans="1:8" x14ac:dyDescent="0.25">
      <c r="A2638" t="s">
        <v>249</v>
      </c>
      <c r="B2638" t="s">
        <v>250</v>
      </c>
      <c r="C2638" t="s">
        <v>251</v>
      </c>
      <c r="D2638">
        <v>2007</v>
      </c>
      <c r="E2638">
        <v>83130</v>
      </c>
      <c r="F2638">
        <v>46030</v>
      </c>
      <c r="G2638">
        <v>1870</v>
      </c>
      <c r="H2638">
        <v>134450</v>
      </c>
    </row>
    <row r="2639" spans="1:8" x14ac:dyDescent="0.25">
      <c r="A2639" t="s">
        <v>249</v>
      </c>
      <c r="B2639" t="s">
        <v>250</v>
      </c>
      <c r="C2639" t="s">
        <v>251</v>
      </c>
      <c r="D2639">
        <v>2008</v>
      </c>
      <c r="E2639">
        <v>83670</v>
      </c>
      <c r="F2639">
        <v>51390</v>
      </c>
      <c r="G2639">
        <v>1880</v>
      </c>
      <c r="H2639">
        <v>140450</v>
      </c>
    </row>
    <row r="2640" spans="1:8" x14ac:dyDescent="0.25">
      <c r="A2640" t="s">
        <v>249</v>
      </c>
      <c r="B2640" t="s">
        <v>250</v>
      </c>
      <c r="C2640" t="s">
        <v>251</v>
      </c>
      <c r="D2640">
        <v>2009</v>
      </c>
      <c r="E2640">
        <v>84280</v>
      </c>
      <c r="F2640">
        <v>53760</v>
      </c>
      <c r="G2640">
        <v>1930</v>
      </c>
      <c r="H2640">
        <v>143440</v>
      </c>
    </row>
    <row r="2641" spans="1:8" x14ac:dyDescent="0.25">
      <c r="A2641" t="s">
        <v>249</v>
      </c>
      <c r="B2641" t="s">
        <v>250</v>
      </c>
      <c r="C2641" t="s">
        <v>251</v>
      </c>
      <c r="D2641">
        <v>2010</v>
      </c>
      <c r="E2641">
        <v>84890</v>
      </c>
      <c r="F2641">
        <v>57050</v>
      </c>
      <c r="G2641">
        <v>2010</v>
      </c>
      <c r="H2641">
        <v>147430</v>
      </c>
    </row>
    <row r="2642" spans="1:8" x14ac:dyDescent="0.25">
      <c r="A2642" t="s">
        <v>249</v>
      </c>
      <c r="B2642" t="s">
        <v>250</v>
      </c>
      <c r="C2642" t="s">
        <v>251</v>
      </c>
      <c r="D2642">
        <v>2011</v>
      </c>
      <c r="E2642">
        <v>73100</v>
      </c>
      <c r="F2642">
        <v>38140</v>
      </c>
      <c r="G2642">
        <v>2000</v>
      </c>
      <c r="H2642">
        <v>115750</v>
      </c>
    </row>
    <row r="2643" spans="1:8" x14ac:dyDescent="0.25">
      <c r="A2643" t="s">
        <v>249</v>
      </c>
      <c r="B2643" t="s">
        <v>250</v>
      </c>
      <c r="C2643" t="s">
        <v>251</v>
      </c>
      <c r="D2643">
        <v>2012</v>
      </c>
      <c r="E2643">
        <v>61300</v>
      </c>
      <c r="F2643">
        <v>52230</v>
      </c>
      <c r="G2643">
        <v>2010</v>
      </c>
      <c r="H2643">
        <v>119649.99999999991</v>
      </c>
    </row>
    <row r="2644" spans="1:8" x14ac:dyDescent="0.25">
      <c r="A2644" t="s">
        <v>249</v>
      </c>
      <c r="B2644" t="s">
        <v>250</v>
      </c>
      <c r="C2644" t="s">
        <v>251</v>
      </c>
      <c r="D2644">
        <v>2013</v>
      </c>
      <c r="E2644">
        <v>49520</v>
      </c>
      <c r="F2644">
        <v>54990</v>
      </c>
      <c r="G2644">
        <v>2010</v>
      </c>
      <c r="H2644">
        <v>110350</v>
      </c>
    </row>
    <row r="2645" spans="1:8" x14ac:dyDescent="0.25">
      <c r="A2645" t="s">
        <v>249</v>
      </c>
      <c r="B2645" t="s">
        <v>250</v>
      </c>
      <c r="C2645" t="s">
        <v>251</v>
      </c>
      <c r="D2645">
        <v>2014</v>
      </c>
      <c r="E2645">
        <v>37720</v>
      </c>
      <c r="F2645">
        <v>56920</v>
      </c>
      <c r="G2645">
        <v>1920</v>
      </c>
      <c r="H2645">
        <v>100180</v>
      </c>
    </row>
    <row r="2646" spans="1:8" x14ac:dyDescent="0.25">
      <c r="A2646" t="s">
        <v>249</v>
      </c>
      <c r="B2646" t="s">
        <v>250</v>
      </c>
      <c r="C2646" t="s">
        <v>251</v>
      </c>
      <c r="D2646">
        <v>2015</v>
      </c>
      <c r="E2646">
        <v>25900</v>
      </c>
      <c r="F2646">
        <v>50780</v>
      </c>
      <c r="G2646">
        <v>1890</v>
      </c>
      <c r="H2646">
        <v>82320</v>
      </c>
    </row>
    <row r="2647" spans="1:8" x14ac:dyDescent="0.25">
      <c r="A2647" t="s">
        <v>249</v>
      </c>
      <c r="B2647" t="s">
        <v>250</v>
      </c>
      <c r="C2647" t="s">
        <v>251</v>
      </c>
      <c r="D2647">
        <v>2016</v>
      </c>
      <c r="E2647">
        <v>29840</v>
      </c>
      <c r="F2647">
        <v>52180</v>
      </c>
      <c r="G2647">
        <v>1910</v>
      </c>
      <c r="H2647">
        <v>88050</v>
      </c>
    </row>
    <row r="2648" spans="1:8" x14ac:dyDescent="0.25">
      <c r="A2648" t="s">
        <v>252</v>
      </c>
      <c r="B2648" t="s">
        <v>252</v>
      </c>
      <c r="C2648" t="s">
        <v>253</v>
      </c>
      <c r="D2648">
        <v>1990</v>
      </c>
      <c r="E2648">
        <v>20</v>
      </c>
      <c r="F2648">
        <v>-10</v>
      </c>
      <c r="G2648">
        <v>0</v>
      </c>
      <c r="H2648">
        <v>10</v>
      </c>
    </row>
    <row r="2649" spans="1:8" x14ac:dyDescent="0.25">
      <c r="A2649" t="s">
        <v>252</v>
      </c>
      <c r="B2649" t="s">
        <v>252</v>
      </c>
      <c r="C2649" t="s">
        <v>253</v>
      </c>
      <c r="D2649">
        <v>1991</v>
      </c>
      <c r="E2649">
        <v>20</v>
      </c>
      <c r="F2649">
        <v>-10</v>
      </c>
      <c r="G2649">
        <v>0</v>
      </c>
      <c r="H2649">
        <v>10</v>
      </c>
    </row>
    <row r="2650" spans="1:8" x14ac:dyDescent="0.25">
      <c r="A2650" t="s">
        <v>252</v>
      </c>
      <c r="B2650" t="s">
        <v>252</v>
      </c>
      <c r="C2650" t="s">
        <v>253</v>
      </c>
      <c r="D2650">
        <v>1992</v>
      </c>
      <c r="E2650">
        <v>20</v>
      </c>
      <c r="F2650">
        <v>-10</v>
      </c>
      <c r="G2650">
        <v>0</v>
      </c>
      <c r="H2650">
        <v>10</v>
      </c>
    </row>
    <row r="2651" spans="1:8" x14ac:dyDescent="0.25">
      <c r="A2651" t="s">
        <v>252</v>
      </c>
      <c r="B2651" t="s">
        <v>252</v>
      </c>
      <c r="C2651" t="s">
        <v>253</v>
      </c>
      <c r="D2651">
        <v>1993</v>
      </c>
      <c r="E2651">
        <v>20</v>
      </c>
      <c r="F2651">
        <v>-10</v>
      </c>
      <c r="G2651">
        <v>0</v>
      </c>
      <c r="H2651">
        <v>10</v>
      </c>
    </row>
    <row r="2652" spans="1:8" x14ac:dyDescent="0.25">
      <c r="A2652" t="s">
        <v>252</v>
      </c>
      <c r="B2652" t="s">
        <v>252</v>
      </c>
      <c r="C2652" t="s">
        <v>253</v>
      </c>
      <c r="D2652">
        <v>1994</v>
      </c>
      <c r="E2652">
        <v>20</v>
      </c>
      <c r="F2652">
        <v>-10</v>
      </c>
      <c r="G2652">
        <v>0</v>
      </c>
      <c r="H2652">
        <v>10</v>
      </c>
    </row>
    <row r="2653" spans="1:8" x14ac:dyDescent="0.25">
      <c r="A2653" t="s">
        <v>252</v>
      </c>
      <c r="B2653" t="s">
        <v>252</v>
      </c>
      <c r="C2653" t="s">
        <v>253</v>
      </c>
      <c r="D2653">
        <v>1995</v>
      </c>
      <c r="E2653">
        <v>20</v>
      </c>
      <c r="F2653">
        <v>-10</v>
      </c>
      <c r="G2653">
        <v>0</v>
      </c>
      <c r="H2653">
        <v>10</v>
      </c>
    </row>
    <row r="2654" spans="1:8" x14ac:dyDescent="0.25">
      <c r="A2654" t="s">
        <v>252</v>
      </c>
      <c r="B2654" t="s">
        <v>252</v>
      </c>
      <c r="C2654" t="s">
        <v>253</v>
      </c>
      <c r="D2654">
        <v>1996</v>
      </c>
      <c r="E2654">
        <v>20</v>
      </c>
      <c r="F2654">
        <v>-10</v>
      </c>
      <c r="G2654">
        <v>0</v>
      </c>
      <c r="H2654">
        <v>10</v>
      </c>
    </row>
    <row r="2655" spans="1:8" x14ac:dyDescent="0.25">
      <c r="A2655" t="s">
        <v>252</v>
      </c>
      <c r="B2655" t="s">
        <v>252</v>
      </c>
      <c r="C2655" t="s">
        <v>253</v>
      </c>
      <c r="D2655">
        <v>1997</v>
      </c>
      <c r="E2655">
        <v>20</v>
      </c>
      <c r="F2655">
        <v>-10</v>
      </c>
      <c r="G2655">
        <v>0</v>
      </c>
      <c r="H2655">
        <v>10</v>
      </c>
    </row>
    <row r="2656" spans="1:8" x14ac:dyDescent="0.25">
      <c r="A2656" t="s">
        <v>252</v>
      </c>
      <c r="B2656" t="s">
        <v>252</v>
      </c>
      <c r="C2656" t="s">
        <v>253</v>
      </c>
      <c r="D2656">
        <v>1998</v>
      </c>
      <c r="E2656">
        <v>10</v>
      </c>
      <c r="F2656">
        <v>-10</v>
      </c>
      <c r="G2656">
        <v>0</v>
      </c>
      <c r="H2656">
        <v>10</v>
      </c>
    </row>
    <row r="2657" spans="1:8" x14ac:dyDescent="0.25">
      <c r="A2657" t="s">
        <v>252</v>
      </c>
      <c r="B2657" t="s">
        <v>252</v>
      </c>
      <c r="C2657" t="s">
        <v>253</v>
      </c>
      <c r="D2657">
        <v>1999</v>
      </c>
      <c r="E2657">
        <v>10</v>
      </c>
      <c r="F2657">
        <v>-10</v>
      </c>
      <c r="G2657">
        <v>0</v>
      </c>
      <c r="H2657">
        <v>10</v>
      </c>
    </row>
    <row r="2658" spans="1:8" x14ac:dyDescent="0.25">
      <c r="A2658" t="s">
        <v>252</v>
      </c>
      <c r="B2658" t="s">
        <v>252</v>
      </c>
      <c r="C2658" t="s">
        <v>253</v>
      </c>
      <c r="D2658">
        <v>2000</v>
      </c>
      <c r="E2658">
        <v>10</v>
      </c>
      <c r="F2658">
        <v>-10</v>
      </c>
      <c r="G2658">
        <v>0</v>
      </c>
      <c r="H2658">
        <v>10</v>
      </c>
    </row>
    <row r="2659" spans="1:8" x14ac:dyDescent="0.25">
      <c r="A2659" t="s">
        <v>252</v>
      </c>
      <c r="B2659" t="s">
        <v>252</v>
      </c>
      <c r="C2659" t="s">
        <v>253</v>
      </c>
      <c r="D2659">
        <v>2001</v>
      </c>
      <c r="E2659">
        <v>10</v>
      </c>
      <c r="F2659">
        <v>0</v>
      </c>
      <c r="G2659">
        <v>0</v>
      </c>
      <c r="H2659">
        <v>30</v>
      </c>
    </row>
    <row r="2660" spans="1:8" x14ac:dyDescent="0.25">
      <c r="A2660" t="s">
        <v>252</v>
      </c>
      <c r="B2660" t="s">
        <v>252</v>
      </c>
      <c r="C2660" t="s">
        <v>253</v>
      </c>
      <c r="D2660">
        <v>2002</v>
      </c>
      <c r="E2660">
        <v>10</v>
      </c>
      <c r="F2660">
        <v>0</v>
      </c>
      <c r="G2660">
        <v>0</v>
      </c>
      <c r="H2660">
        <v>30</v>
      </c>
    </row>
    <row r="2661" spans="1:8" x14ac:dyDescent="0.25">
      <c r="A2661" t="s">
        <v>252</v>
      </c>
      <c r="B2661" t="s">
        <v>252</v>
      </c>
      <c r="C2661" t="s">
        <v>253</v>
      </c>
      <c r="D2661">
        <v>2003</v>
      </c>
      <c r="E2661">
        <v>10</v>
      </c>
      <c r="F2661">
        <v>0</v>
      </c>
      <c r="G2661">
        <v>0</v>
      </c>
      <c r="H2661">
        <v>30</v>
      </c>
    </row>
    <row r="2662" spans="1:8" x14ac:dyDescent="0.25">
      <c r="A2662" t="s">
        <v>252</v>
      </c>
      <c r="B2662" t="s">
        <v>252</v>
      </c>
      <c r="C2662" t="s">
        <v>253</v>
      </c>
      <c r="D2662">
        <v>2004</v>
      </c>
      <c r="E2662">
        <v>10</v>
      </c>
      <c r="F2662">
        <v>0</v>
      </c>
      <c r="G2662">
        <v>0</v>
      </c>
      <c r="H2662">
        <v>30</v>
      </c>
    </row>
    <row r="2663" spans="1:8" x14ac:dyDescent="0.25">
      <c r="A2663" t="s">
        <v>252</v>
      </c>
      <c r="B2663" t="s">
        <v>252</v>
      </c>
      <c r="C2663" t="s">
        <v>253</v>
      </c>
      <c r="D2663">
        <v>2005</v>
      </c>
      <c r="E2663">
        <v>20</v>
      </c>
      <c r="F2663">
        <v>0</v>
      </c>
      <c r="G2663">
        <v>0</v>
      </c>
      <c r="H2663">
        <v>30</v>
      </c>
    </row>
    <row r="2664" spans="1:8" x14ac:dyDescent="0.25">
      <c r="A2664" t="s">
        <v>252</v>
      </c>
      <c r="B2664" t="s">
        <v>252</v>
      </c>
      <c r="C2664" t="s">
        <v>253</v>
      </c>
      <c r="D2664">
        <v>2006</v>
      </c>
      <c r="E2664">
        <v>20</v>
      </c>
      <c r="F2664">
        <v>0</v>
      </c>
      <c r="G2664">
        <v>0</v>
      </c>
      <c r="H2664">
        <v>30</v>
      </c>
    </row>
    <row r="2665" spans="1:8" x14ac:dyDescent="0.25">
      <c r="A2665" t="s">
        <v>252</v>
      </c>
      <c r="B2665" t="s">
        <v>252</v>
      </c>
      <c r="C2665" t="s">
        <v>253</v>
      </c>
      <c r="D2665">
        <v>2007</v>
      </c>
      <c r="E2665">
        <v>20</v>
      </c>
      <c r="F2665">
        <v>0</v>
      </c>
      <c r="G2665">
        <v>0</v>
      </c>
      <c r="H2665">
        <v>30</v>
      </c>
    </row>
    <row r="2666" spans="1:8" x14ac:dyDescent="0.25">
      <c r="A2666" t="s">
        <v>252</v>
      </c>
      <c r="B2666" t="s">
        <v>252</v>
      </c>
      <c r="C2666" t="s">
        <v>253</v>
      </c>
      <c r="D2666">
        <v>2008</v>
      </c>
      <c r="E2666">
        <v>20</v>
      </c>
      <c r="F2666">
        <v>0</v>
      </c>
      <c r="G2666">
        <v>0</v>
      </c>
      <c r="H2666">
        <v>30</v>
      </c>
    </row>
    <row r="2667" spans="1:8" x14ac:dyDescent="0.25">
      <c r="A2667" t="s">
        <v>252</v>
      </c>
      <c r="B2667" t="s">
        <v>252</v>
      </c>
      <c r="C2667" t="s">
        <v>253</v>
      </c>
      <c r="D2667">
        <v>2009</v>
      </c>
      <c r="E2667">
        <v>20</v>
      </c>
      <c r="F2667">
        <v>0</v>
      </c>
      <c r="G2667">
        <v>10</v>
      </c>
      <c r="H2667">
        <v>30</v>
      </c>
    </row>
    <row r="2668" spans="1:8" x14ac:dyDescent="0.25">
      <c r="A2668" t="s">
        <v>252</v>
      </c>
      <c r="B2668" t="s">
        <v>252</v>
      </c>
      <c r="C2668" t="s">
        <v>253</v>
      </c>
      <c r="D2668">
        <v>2010</v>
      </c>
      <c r="E2668">
        <v>20</v>
      </c>
      <c r="F2668">
        <v>0</v>
      </c>
      <c r="G2668">
        <v>0</v>
      </c>
      <c r="H2668">
        <v>30</v>
      </c>
    </row>
    <row r="2669" spans="1:8" x14ac:dyDescent="0.25">
      <c r="A2669" t="s">
        <v>252</v>
      </c>
      <c r="B2669" t="s">
        <v>252</v>
      </c>
      <c r="C2669" t="s">
        <v>253</v>
      </c>
      <c r="D2669">
        <v>2011</v>
      </c>
      <c r="E2669">
        <v>20</v>
      </c>
      <c r="F2669">
        <v>0</v>
      </c>
      <c r="G2669">
        <v>0</v>
      </c>
      <c r="H2669">
        <v>30</v>
      </c>
    </row>
    <row r="2670" spans="1:8" x14ac:dyDescent="0.25">
      <c r="A2670" t="s">
        <v>252</v>
      </c>
      <c r="B2670" t="s">
        <v>252</v>
      </c>
      <c r="C2670" t="s">
        <v>253</v>
      </c>
      <c r="D2670">
        <v>2012</v>
      </c>
      <c r="E2670">
        <v>20</v>
      </c>
      <c r="F2670">
        <v>0</v>
      </c>
      <c r="G2670">
        <v>0</v>
      </c>
      <c r="H2670">
        <v>30</v>
      </c>
    </row>
    <row r="2671" spans="1:8" x14ac:dyDescent="0.25">
      <c r="A2671" t="s">
        <v>252</v>
      </c>
      <c r="B2671" t="s">
        <v>252</v>
      </c>
      <c r="C2671" t="s">
        <v>253</v>
      </c>
      <c r="D2671">
        <v>2013</v>
      </c>
      <c r="E2671">
        <v>20</v>
      </c>
      <c r="F2671">
        <v>0</v>
      </c>
      <c r="G2671">
        <v>0</v>
      </c>
      <c r="H2671">
        <v>30</v>
      </c>
    </row>
    <row r="2672" spans="1:8" x14ac:dyDescent="0.25">
      <c r="A2672" t="s">
        <v>252</v>
      </c>
      <c r="B2672" t="s">
        <v>252</v>
      </c>
      <c r="C2672" t="s">
        <v>253</v>
      </c>
      <c r="D2672">
        <v>2014</v>
      </c>
      <c r="E2672">
        <v>20</v>
      </c>
      <c r="F2672">
        <v>0</v>
      </c>
      <c r="G2672">
        <v>0</v>
      </c>
      <c r="H2672">
        <v>30</v>
      </c>
    </row>
    <row r="2673" spans="1:8" x14ac:dyDescent="0.25">
      <c r="A2673" t="s">
        <v>252</v>
      </c>
      <c r="B2673" t="s">
        <v>252</v>
      </c>
      <c r="C2673" t="s">
        <v>253</v>
      </c>
      <c r="D2673">
        <v>2015</v>
      </c>
      <c r="E2673">
        <v>20</v>
      </c>
      <c r="F2673">
        <v>0</v>
      </c>
      <c r="G2673">
        <v>0</v>
      </c>
      <c r="H2673">
        <v>30</v>
      </c>
    </row>
    <row r="2674" spans="1:8" x14ac:dyDescent="0.25">
      <c r="A2674" t="s">
        <v>252</v>
      </c>
      <c r="B2674" t="s">
        <v>252</v>
      </c>
      <c r="C2674" t="s">
        <v>253</v>
      </c>
      <c r="D2674">
        <v>2016</v>
      </c>
      <c r="E2674">
        <v>20</v>
      </c>
      <c r="F2674">
        <v>0</v>
      </c>
      <c r="G2674">
        <v>0</v>
      </c>
      <c r="H2674">
        <v>30</v>
      </c>
    </row>
    <row r="2675" spans="1:8" x14ac:dyDescent="0.25">
      <c r="A2675" t="s">
        <v>254</v>
      </c>
      <c r="B2675" t="s">
        <v>255</v>
      </c>
      <c r="C2675" t="s">
        <v>256</v>
      </c>
      <c r="D2675">
        <v>1990</v>
      </c>
      <c r="E2675">
        <v>7140</v>
      </c>
      <c r="F2675">
        <v>32980</v>
      </c>
      <c r="G2675">
        <v>5810</v>
      </c>
      <c r="H2675">
        <v>46550</v>
      </c>
    </row>
    <row r="2676" spans="1:8" x14ac:dyDescent="0.25">
      <c r="A2676" t="s">
        <v>254</v>
      </c>
      <c r="B2676" t="s">
        <v>255</v>
      </c>
      <c r="C2676" t="s">
        <v>256</v>
      </c>
      <c r="D2676">
        <v>1991</v>
      </c>
      <c r="E2676">
        <v>7070</v>
      </c>
      <c r="F2676">
        <v>34980</v>
      </c>
      <c r="G2676">
        <v>5539.99999999999</v>
      </c>
      <c r="H2676">
        <v>48540</v>
      </c>
    </row>
    <row r="2677" spans="1:8" x14ac:dyDescent="0.25">
      <c r="A2677" t="s">
        <v>254</v>
      </c>
      <c r="B2677" t="s">
        <v>255</v>
      </c>
      <c r="C2677" t="s">
        <v>256</v>
      </c>
      <c r="D2677">
        <v>1992</v>
      </c>
      <c r="E2677">
        <v>7350</v>
      </c>
      <c r="F2677">
        <v>20520</v>
      </c>
      <c r="G2677">
        <v>4800</v>
      </c>
      <c r="H2677">
        <v>33770</v>
      </c>
    </row>
    <row r="2678" spans="1:8" x14ac:dyDescent="0.25">
      <c r="A2678" t="s">
        <v>254</v>
      </c>
      <c r="B2678" t="s">
        <v>255</v>
      </c>
      <c r="C2678" t="s">
        <v>256</v>
      </c>
      <c r="D2678">
        <v>1993</v>
      </c>
      <c r="E2678">
        <v>6290</v>
      </c>
      <c r="F2678">
        <v>16320</v>
      </c>
      <c r="G2678">
        <v>4190</v>
      </c>
      <c r="H2678">
        <v>27400</v>
      </c>
    </row>
    <row r="2679" spans="1:8" x14ac:dyDescent="0.25">
      <c r="A2679" t="s">
        <v>254</v>
      </c>
      <c r="B2679" t="s">
        <v>255</v>
      </c>
      <c r="C2679" t="s">
        <v>256</v>
      </c>
      <c r="D2679">
        <v>1994</v>
      </c>
      <c r="E2679">
        <v>5590</v>
      </c>
      <c r="F2679">
        <v>15440</v>
      </c>
      <c r="G2679">
        <v>3800</v>
      </c>
      <c r="H2679">
        <v>25410</v>
      </c>
    </row>
    <row r="2680" spans="1:8" x14ac:dyDescent="0.25">
      <c r="A2680" t="s">
        <v>254</v>
      </c>
      <c r="B2680" t="s">
        <v>255</v>
      </c>
      <c r="C2680" t="s">
        <v>256</v>
      </c>
      <c r="D2680">
        <v>1995</v>
      </c>
      <c r="E2680">
        <v>5170</v>
      </c>
      <c r="F2680">
        <v>14270</v>
      </c>
      <c r="G2680">
        <v>3690</v>
      </c>
      <c r="H2680">
        <v>23630</v>
      </c>
    </row>
    <row r="2681" spans="1:8" x14ac:dyDescent="0.25">
      <c r="A2681" t="s">
        <v>254</v>
      </c>
      <c r="B2681" t="s">
        <v>255</v>
      </c>
      <c r="C2681" t="s">
        <v>256</v>
      </c>
      <c r="D2681">
        <v>1996</v>
      </c>
      <c r="E2681">
        <v>5000</v>
      </c>
      <c r="F2681">
        <v>14780</v>
      </c>
      <c r="G2681">
        <v>4130</v>
      </c>
      <c r="H2681">
        <v>24410</v>
      </c>
    </row>
    <row r="2682" spans="1:8" x14ac:dyDescent="0.25">
      <c r="A2682" t="s">
        <v>254</v>
      </c>
      <c r="B2682" t="s">
        <v>255</v>
      </c>
      <c r="C2682" t="s">
        <v>256</v>
      </c>
      <c r="D2682">
        <v>1997</v>
      </c>
      <c r="E2682">
        <v>5000</v>
      </c>
      <c r="F2682">
        <v>14730</v>
      </c>
      <c r="G2682">
        <v>4230</v>
      </c>
      <c r="H2682">
        <v>24260</v>
      </c>
    </row>
    <row r="2683" spans="1:8" x14ac:dyDescent="0.25">
      <c r="A2683" t="s">
        <v>254</v>
      </c>
      <c r="B2683" t="s">
        <v>255</v>
      </c>
      <c r="C2683" t="s">
        <v>256</v>
      </c>
      <c r="D2683">
        <v>1998</v>
      </c>
      <c r="E2683">
        <v>4850</v>
      </c>
      <c r="F2683">
        <v>15270</v>
      </c>
      <c r="G2683">
        <v>4480</v>
      </c>
      <c r="H2683">
        <v>24910</v>
      </c>
    </row>
    <row r="2684" spans="1:8" x14ac:dyDescent="0.25">
      <c r="A2684" t="s">
        <v>254</v>
      </c>
      <c r="B2684" t="s">
        <v>255</v>
      </c>
      <c r="C2684" t="s">
        <v>256</v>
      </c>
      <c r="D2684">
        <v>1999</v>
      </c>
      <c r="E2684">
        <v>4590</v>
      </c>
      <c r="F2684">
        <v>12920</v>
      </c>
      <c r="G2684">
        <v>4480</v>
      </c>
      <c r="H2684">
        <v>22300</v>
      </c>
    </row>
    <row r="2685" spans="1:8" x14ac:dyDescent="0.25">
      <c r="A2685" t="s">
        <v>254</v>
      </c>
      <c r="B2685" t="s">
        <v>255</v>
      </c>
      <c r="C2685" t="s">
        <v>256</v>
      </c>
      <c r="D2685">
        <v>2000</v>
      </c>
      <c r="E2685">
        <v>4390</v>
      </c>
      <c r="F2685">
        <v>11050</v>
      </c>
      <c r="G2685">
        <v>4690</v>
      </c>
      <c r="H2685">
        <v>20560</v>
      </c>
    </row>
    <row r="2686" spans="1:8" x14ac:dyDescent="0.25">
      <c r="A2686" t="s">
        <v>254</v>
      </c>
      <c r="B2686" t="s">
        <v>255</v>
      </c>
      <c r="C2686" t="s">
        <v>256</v>
      </c>
      <c r="D2686">
        <v>2001</v>
      </c>
      <c r="E2686">
        <v>4140</v>
      </c>
      <c r="F2686">
        <v>12130</v>
      </c>
      <c r="G2686">
        <v>4740</v>
      </c>
      <c r="H2686">
        <v>21440</v>
      </c>
    </row>
    <row r="2687" spans="1:8" x14ac:dyDescent="0.25">
      <c r="A2687" t="s">
        <v>254</v>
      </c>
      <c r="B2687" t="s">
        <v>255</v>
      </c>
      <c r="C2687" t="s">
        <v>256</v>
      </c>
      <c r="D2687">
        <v>2002</v>
      </c>
      <c r="E2687">
        <v>4180</v>
      </c>
      <c r="F2687">
        <v>12370</v>
      </c>
      <c r="G2687">
        <v>4360</v>
      </c>
      <c r="H2687">
        <v>21360</v>
      </c>
    </row>
    <row r="2688" spans="1:8" x14ac:dyDescent="0.25">
      <c r="A2688" t="s">
        <v>254</v>
      </c>
      <c r="B2688" t="s">
        <v>255</v>
      </c>
      <c r="C2688" t="s">
        <v>256</v>
      </c>
      <c r="D2688">
        <v>2003</v>
      </c>
      <c r="E2688">
        <v>4260</v>
      </c>
      <c r="F2688">
        <v>12420</v>
      </c>
      <c r="G2688">
        <v>4610</v>
      </c>
      <c r="H2688">
        <v>21770</v>
      </c>
    </row>
    <row r="2689" spans="1:8" x14ac:dyDescent="0.25">
      <c r="A2689" t="s">
        <v>254</v>
      </c>
      <c r="B2689" t="s">
        <v>255</v>
      </c>
      <c r="C2689" t="s">
        <v>256</v>
      </c>
      <c r="D2689">
        <v>2004</v>
      </c>
      <c r="E2689">
        <v>4280</v>
      </c>
      <c r="F2689">
        <v>12870</v>
      </c>
      <c r="G2689">
        <v>4910</v>
      </c>
      <c r="H2689">
        <v>22640</v>
      </c>
    </row>
    <row r="2690" spans="1:8" x14ac:dyDescent="0.25">
      <c r="A2690" t="s">
        <v>254</v>
      </c>
      <c r="B2690" t="s">
        <v>255</v>
      </c>
      <c r="C2690" t="s">
        <v>256</v>
      </c>
      <c r="D2690">
        <v>2005</v>
      </c>
      <c r="E2690">
        <v>4230</v>
      </c>
      <c r="F2690">
        <v>13689.999999999989</v>
      </c>
      <c r="G2690">
        <v>4820</v>
      </c>
      <c r="H2690">
        <v>23449.999999999989</v>
      </c>
    </row>
    <row r="2691" spans="1:8" x14ac:dyDescent="0.25">
      <c r="A2691" t="s">
        <v>254</v>
      </c>
      <c r="B2691" t="s">
        <v>255</v>
      </c>
      <c r="C2691" t="s">
        <v>256</v>
      </c>
      <c r="D2691">
        <v>2006</v>
      </c>
      <c r="E2691">
        <v>4190</v>
      </c>
      <c r="F2691">
        <v>12050</v>
      </c>
      <c r="G2691">
        <v>4950</v>
      </c>
      <c r="H2691">
        <v>21930</v>
      </c>
    </row>
    <row r="2692" spans="1:8" x14ac:dyDescent="0.25">
      <c r="A2692" t="s">
        <v>254</v>
      </c>
      <c r="B2692" t="s">
        <v>255</v>
      </c>
      <c r="C2692" t="s">
        <v>256</v>
      </c>
      <c r="D2692">
        <v>2007</v>
      </c>
      <c r="E2692">
        <v>4190</v>
      </c>
      <c r="F2692">
        <v>12140</v>
      </c>
      <c r="G2692">
        <v>5500</v>
      </c>
      <c r="H2692">
        <v>22580</v>
      </c>
    </row>
    <row r="2693" spans="1:8" x14ac:dyDescent="0.25">
      <c r="A2693" t="s">
        <v>254</v>
      </c>
      <c r="B2693" t="s">
        <v>255</v>
      </c>
      <c r="C2693" t="s">
        <v>256</v>
      </c>
      <c r="D2693">
        <v>2008</v>
      </c>
      <c r="E2693">
        <v>4050</v>
      </c>
      <c r="F2693">
        <v>12210</v>
      </c>
      <c r="G2693">
        <v>5420</v>
      </c>
      <c r="H2693">
        <v>22390</v>
      </c>
    </row>
    <row r="2694" spans="1:8" x14ac:dyDescent="0.25">
      <c r="A2694" t="s">
        <v>254</v>
      </c>
      <c r="B2694" t="s">
        <v>255</v>
      </c>
      <c r="C2694" t="s">
        <v>256</v>
      </c>
      <c r="D2694">
        <v>2009</v>
      </c>
      <c r="E2694">
        <v>3910</v>
      </c>
      <c r="F2694">
        <v>10739.999999999989</v>
      </c>
      <c r="G2694">
        <v>3380</v>
      </c>
      <c r="H2694">
        <v>18769.999999999989</v>
      </c>
    </row>
    <row r="2695" spans="1:8" x14ac:dyDescent="0.25">
      <c r="A2695" t="s">
        <v>254</v>
      </c>
      <c r="B2695" t="s">
        <v>255</v>
      </c>
      <c r="C2695" t="s">
        <v>256</v>
      </c>
      <c r="D2695">
        <v>2010</v>
      </c>
      <c r="E2695">
        <v>3840</v>
      </c>
      <c r="F2695">
        <v>11690</v>
      </c>
      <c r="G2695">
        <v>3580</v>
      </c>
      <c r="H2695">
        <v>19980</v>
      </c>
    </row>
    <row r="2696" spans="1:8" x14ac:dyDescent="0.25">
      <c r="A2696" t="s">
        <v>254</v>
      </c>
      <c r="B2696" t="s">
        <v>255</v>
      </c>
      <c r="C2696" t="s">
        <v>256</v>
      </c>
      <c r="D2696">
        <v>2011</v>
      </c>
      <c r="E2696">
        <v>3700</v>
      </c>
      <c r="F2696">
        <v>10800</v>
      </c>
      <c r="G2696">
        <v>3550</v>
      </c>
      <c r="H2696">
        <v>19070</v>
      </c>
    </row>
    <row r="2697" spans="1:8" x14ac:dyDescent="0.25">
      <c r="A2697" t="s">
        <v>254</v>
      </c>
      <c r="B2697" t="s">
        <v>255</v>
      </c>
      <c r="C2697" t="s">
        <v>256</v>
      </c>
      <c r="D2697">
        <v>2012</v>
      </c>
      <c r="E2697">
        <v>3649.99999999999</v>
      </c>
      <c r="F2697">
        <v>10750</v>
      </c>
      <c r="G2697">
        <v>3970</v>
      </c>
      <c r="H2697">
        <v>19320</v>
      </c>
    </row>
    <row r="2698" spans="1:8" x14ac:dyDescent="0.25">
      <c r="A2698" t="s">
        <v>254</v>
      </c>
      <c r="B2698" t="s">
        <v>255</v>
      </c>
      <c r="C2698" t="s">
        <v>256</v>
      </c>
      <c r="D2698">
        <v>2013</v>
      </c>
      <c r="E2698">
        <v>3540</v>
      </c>
      <c r="F2698">
        <v>10110</v>
      </c>
      <c r="G2698">
        <v>3730</v>
      </c>
      <c r="H2698">
        <v>18290</v>
      </c>
    </row>
    <row r="2699" spans="1:8" x14ac:dyDescent="0.25">
      <c r="A2699" t="s">
        <v>254</v>
      </c>
      <c r="B2699" t="s">
        <v>255</v>
      </c>
      <c r="C2699" t="s">
        <v>256</v>
      </c>
      <c r="D2699">
        <v>2014</v>
      </c>
      <c r="E2699">
        <v>3440</v>
      </c>
      <c r="F2699">
        <v>9730</v>
      </c>
      <c r="G2699">
        <v>3790</v>
      </c>
      <c r="H2699">
        <v>17620</v>
      </c>
    </row>
    <row r="2700" spans="1:8" x14ac:dyDescent="0.25">
      <c r="A2700" t="s">
        <v>254</v>
      </c>
      <c r="B2700" t="s">
        <v>255</v>
      </c>
      <c r="C2700" t="s">
        <v>256</v>
      </c>
      <c r="D2700">
        <v>2015</v>
      </c>
      <c r="E2700">
        <v>3420</v>
      </c>
      <c r="F2700">
        <v>9960</v>
      </c>
      <c r="G2700">
        <v>3780</v>
      </c>
      <c r="H2700">
        <v>18100</v>
      </c>
    </row>
    <row r="2701" spans="1:8" x14ac:dyDescent="0.25">
      <c r="A2701" t="s">
        <v>254</v>
      </c>
      <c r="B2701" t="s">
        <v>255</v>
      </c>
      <c r="C2701" t="s">
        <v>256</v>
      </c>
      <c r="D2701">
        <v>2016</v>
      </c>
      <c r="E2701">
        <v>3310</v>
      </c>
      <c r="F2701">
        <v>9980</v>
      </c>
      <c r="G2701">
        <v>3640</v>
      </c>
      <c r="H2701">
        <v>18410</v>
      </c>
    </row>
    <row r="2702" spans="1:8" x14ac:dyDescent="0.25">
      <c r="A2702" t="s">
        <v>257</v>
      </c>
      <c r="B2702" t="s">
        <v>258</v>
      </c>
      <c r="C2702" t="s">
        <v>259</v>
      </c>
      <c r="D2702">
        <v>1990</v>
      </c>
      <c r="E2702">
        <v>610</v>
      </c>
      <c r="F2702">
        <v>11100</v>
      </c>
      <c r="G2702">
        <v>280</v>
      </c>
      <c r="H2702">
        <v>12380</v>
      </c>
    </row>
    <row r="2703" spans="1:8" x14ac:dyDescent="0.25">
      <c r="A2703" t="s">
        <v>257</v>
      </c>
      <c r="B2703" t="s">
        <v>258</v>
      </c>
      <c r="C2703" t="s">
        <v>259</v>
      </c>
      <c r="D2703">
        <v>1991</v>
      </c>
      <c r="E2703">
        <v>610</v>
      </c>
      <c r="F2703">
        <v>11570</v>
      </c>
      <c r="G2703">
        <v>280</v>
      </c>
      <c r="H2703">
        <v>12860</v>
      </c>
    </row>
    <row r="2704" spans="1:8" x14ac:dyDescent="0.25">
      <c r="A2704" t="s">
        <v>257</v>
      </c>
      <c r="B2704" t="s">
        <v>258</v>
      </c>
      <c r="C2704" t="s">
        <v>259</v>
      </c>
      <c r="D2704">
        <v>1992</v>
      </c>
      <c r="E2704">
        <v>600</v>
      </c>
      <c r="F2704">
        <v>11080</v>
      </c>
      <c r="G2704">
        <v>290</v>
      </c>
      <c r="H2704">
        <v>12370</v>
      </c>
    </row>
    <row r="2705" spans="1:8" x14ac:dyDescent="0.25">
      <c r="A2705" t="s">
        <v>257</v>
      </c>
      <c r="B2705" t="s">
        <v>258</v>
      </c>
      <c r="C2705" t="s">
        <v>259</v>
      </c>
      <c r="D2705">
        <v>1993</v>
      </c>
      <c r="E2705">
        <v>600</v>
      </c>
      <c r="F2705">
        <v>11390</v>
      </c>
      <c r="G2705">
        <v>290</v>
      </c>
      <c r="H2705">
        <v>12680</v>
      </c>
    </row>
    <row r="2706" spans="1:8" x14ac:dyDescent="0.25">
      <c r="A2706" t="s">
        <v>257</v>
      </c>
      <c r="B2706" t="s">
        <v>258</v>
      </c>
      <c r="C2706" t="s">
        <v>259</v>
      </c>
      <c r="D2706">
        <v>1994</v>
      </c>
      <c r="E2706">
        <v>580</v>
      </c>
      <c r="F2706">
        <v>10640</v>
      </c>
      <c r="G2706">
        <v>290</v>
      </c>
      <c r="H2706">
        <v>12040</v>
      </c>
    </row>
    <row r="2707" spans="1:8" x14ac:dyDescent="0.25">
      <c r="A2707" t="s">
        <v>257</v>
      </c>
      <c r="B2707" t="s">
        <v>258</v>
      </c>
      <c r="C2707" t="s">
        <v>259</v>
      </c>
      <c r="D2707">
        <v>1995</v>
      </c>
      <c r="E2707">
        <v>600</v>
      </c>
      <c r="F2707">
        <v>8490</v>
      </c>
      <c r="G2707">
        <v>290</v>
      </c>
      <c r="H2707">
        <v>10000</v>
      </c>
    </row>
    <row r="2708" spans="1:8" x14ac:dyDescent="0.25">
      <c r="A2708" t="s">
        <v>257</v>
      </c>
      <c r="B2708" t="s">
        <v>258</v>
      </c>
      <c r="C2708" t="s">
        <v>259</v>
      </c>
      <c r="D2708">
        <v>1996</v>
      </c>
      <c r="E2708">
        <v>590</v>
      </c>
      <c r="F2708">
        <v>8380</v>
      </c>
      <c r="G2708">
        <v>290</v>
      </c>
      <c r="H2708">
        <v>9890</v>
      </c>
    </row>
    <row r="2709" spans="1:8" x14ac:dyDescent="0.25">
      <c r="A2709" t="s">
        <v>257</v>
      </c>
      <c r="B2709" t="s">
        <v>258</v>
      </c>
      <c r="C2709" t="s">
        <v>259</v>
      </c>
      <c r="D2709">
        <v>1997</v>
      </c>
      <c r="E2709">
        <v>580</v>
      </c>
      <c r="F2709">
        <v>8000</v>
      </c>
      <c r="G2709">
        <v>290</v>
      </c>
      <c r="H2709">
        <v>9690</v>
      </c>
    </row>
    <row r="2710" spans="1:8" x14ac:dyDescent="0.25">
      <c r="A2710" t="s">
        <v>257</v>
      </c>
      <c r="B2710" t="s">
        <v>258</v>
      </c>
      <c r="C2710" t="s">
        <v>259</v>
      </c>
      <c r="D2710">
        <v>1998</v>
      </c>
      <c r="E2710">
        <v>580</v>
      </c>
      <c r="F2710">
        <v>7500</v>
      </c>
      <c r="G2710">
        <v>290</v>
      </c>
      <c r="H2710">
        <v>9200</v>
      </c>
    </row>
    <row r="2711" spans="1:8" x14ac:dyDescent="0.25">
      <c r="A2711" t="s">
        <v>257</v>
      </c>
      <c r="B2711" t="s">
        <v>258</v>
      </c>
      <c r="C2711" t="s">
        <v>259</v>
      </c>
      <c r="D2711">
        <v>1999</v>
      </c>
      <c r="E2711">
        <v>600</v>
      </c>
      <c r="F2711">
        <v>7720</v>
      </c>
      <c r="G2711">
        <v>300</v>
      </c>
      <c r="H2711">
        <v>9650</v>
      </c>
    </row>
    <row r="2712" spans="1:8" x14ac:dyDescent="0.25">
      <c r="A2712" t="s">
        <v>257</v>
      </c>
      <c r="B2712" t="s">
        <v>258</v>
      </c>
      <c r="C2712" t="s">
        <v>259</v>
      </c>
      <c r="D2712">
        <v>2000</v>
      </c>
      <c r="E2712">
        <v>570</v>
      </c>
      <c r="F2712">
        <v>7790</v>
      </c>
      <c r="G2712">
        <v>210</v>
      </c>
      <c r="H2712">
        <v>9610</v>
      </c>
    </row>
    <row r="2713" spans="1:8" x14ac:dyDescent="0.25">
      <c r="A2713" t="s">
        <v>257</v>
      </c>
      <c r="B2713" t="s">
        <v>258</v>
      </c>
      <c r="C2713" t="s">
        <v>259</v>
      </c>
      <c r="D2713">
        <v>2001</v>
      </c>
      <c r="E2713">
        <v>570</v>
      </c>
      <c r="F2713">
        <v>9250</v>
      </c>
      <c r="G2713">
        <v>210</v>
      </c>
      <c r="H2713">
        <v>11070</v>
      </c>
    </row>
    <row r="2714" spans="1:8" x14ac:dyDescent="0.25">
      <c r="A2714" t="s">
        <v>257</v>
      </c>
      <c r="B2714" t="s">
        <v>258</v>
      </c>
      <c r="C2714" t="s">
        <v>259</v>
      </c>
      <c r="D2714">
        <v>2002</v>
      </c>
      <c r="E2714">
        <v>580</v>
      </c>
      <c r="F2714">
        <v>9870</v>
      </c>
      <c r="G2714">
        <v>290</v>
      </c>
      <c r="H2714">
        <v>11870</v>
      </c>
    </row>
    <row r="2715" spans="1:8" x14ac:dyDescent="0.25">
      <c r="A2715" t="s">
        <v>257</v>
      </c>
      <c r="B2715" t="s">
        <v>258</v>
      </c>
      <c r="C2715" t="s">
        <v>259</v>
      </c>
      <c r="D2715">
        <v>2003</v>
      </c>
      <c r="E2715">
        <v>560</v>
      </c>
      <c r="F2715">
        <v>10310</v>
      </c>
      <c r="G2715">
        <v>290</v>
      </c>
      <c r="H2715">
        <v>12400</v>
      </c>
    </row>
    <row r="2716" spans="1:8" x14ac:dyDescent="0.25">
      <c r="A2716" t="s">
        <v>257</v>
      </c>
      <c r="B2716" t="s">
        <v>258</v>
      </c>
      <c r="C2716" t="s">
        <v>259</v>
      </c>
      <c r="D2716">
        <v>2004</v>
      </c>
      <c r="E2716">
        <v>560</v>
      </c>
      <c r="F2716">
        <v>11750</v>
      </c>
      <c r="G2716">
        <v>300</v>
      </c>
      <c r="H2716">
        <v>13960</v>
      </c>
    </row>
    <row r="2717" spans="1:8" x14ac:dyDescent="0.25">
      <c r="A2717" t="s">
        <v>257</v>
      </c>
      <c r="B2717" t="s">
        <v>258</v>
      </c>
      <c r="C2717" t="s">
        <v>259</v>
      </c>
      <c r="D2717">
        <v>2005</v>
      </c>
      <c r="E2717">
        <v>560</v>
      </c>
      <c r="F2717">
        <v>12040</v>
      </c>
      <c r="G2717">
        <v>290</v>
      </c>
      <c r="H2717">
        <v>14220</v>
      </c>
    </row>
    <row r="2718" spans="1:8" x14ac:dyDescent="0.25">
      <c r="A2718" t="s">
        <v>257</v>
      </c>
      <c r="B2718" t="s">
        <v>258</v>
      </c>
      <c r="C2718" t="s">
        <v>259</v>
      </c>
      <c r="D2718">
        <v>2006</v>
      </c>
      <c r="E2718">
        <v>560</v>
      </c>
      <c r="F2718">
        <v>11840</v>
      </c>
      <c r="G2718">
        <v>280</v>
      </c>
      <c r="H2718">
        <v>13930</v>
      </c>
    </row>
    <row r="2719" spans="1:8" x14ac:dyDescent="0.25">
      <c r="A2719" t="s">
        <v>257</v>
      </c>
      <c r="B2719" t="s">
        <v>258</v>
      </c>
      <c r="C2719" t="s">
        <v>259</v>
      </c>
      <c r="D2719">
        <v>2007</v>
      </c>
      <c r="E2719">
        <v>560</v>
      </c>
      <c r="F2719">
        <v>11130</v>
      </c>
      <c r="G2719">
        <v>300</v>
      </c>
      <c r="H2719">
        <v>13330</v>
      </c>
    </row>
    <row r="2720" spans="1:8" x14ac:dyDescent="0.25">
      <c r="A2720" t="s">
        <v>257</v>
      </c>
      <c r="B2720" t="s">
        <v>258</v>
      </c>
      <c r="C2720" t="s">
        <v>259</v>
      </c>
      <c r="D2720">
        <v>2008</v>
      </c>
      <c r="E2720">
        <v>570</v>
      </c>
      <c r="F2720">
        <v>11100</v>
      </c>
      <c r="G2720">
        <v>310</v>
      </c>
      <c r="H2720">
        <v>13320</v>
      </c>
    </row>
    <row r="2721" spans="1:8" x14ac:dyDescent="0.25">
      <c r="A2721" t="s">
        <v>257</v>
      </c>
      <c r="B2721" t="s">
        <v>258</v>
      </c>
      <c r="C2721" t="s">
        <v>259</v>
      </c>
      <c r="D2721">
        <v>2009</v>
      </c>
      <c r="E2721">
        <v>560</v>
      </c>
      <c r="F2721">
        <v>10580</v>
      </c>
      <c r="G2721">
        <v>310</v>
      </c>
      <c r="H2721">
        <v>12790</v>
      </c>
    </row>
    <row r="2722" spans="1:8" x14ac:dyDescent="0.25">
      <c r="A2722" t="s">
        <v>257</v>
      </c>
      <c r="B2722" t="s">
        <v>258</v>
      </c>
      <c r="C2722" t="s">
        <v>259</v>
      </c>
      <c r="D2722">
        <v>2010</v>
      </c>
      <c r="E2722">
        <v>560</v>
      </c>
      <c r="F2722">
        <v>10990</v>
      </c>
      <c r="G2722">
        <v>300</v>
      </c>
      <c r="H2722">
        <v>13210</v>
      </c>
    </row>
    <row r="2723" spans="1:8" x14ac:dyDescent="0.25">
      <c r="A2723" t="s">
        <v>257</v>
      </c>
      <c r="B2723" t="s">
        <v>258</v>
      </c>
      <c r="C2723" t="s">
        <v>259</v>
      </c>
      <c r="D2723">
        <v>2011</v>
      </c>
      <c r="E2723">
        <v>540</v>
      </c>
      <c r="F2723">
        <v>11010</v>
      </c>
      <c r="G2723">
        <v>310</v>
      </c>
      <c r="H2723">
        <v>13120</v>
      </c>
    </row>
    <row r="2724" spans="1:8" x14ac:dyDescent="0.25">
      <c r="A2724" t="s">
        <v>257</v>
      </c>
      <c r="B2724" t="s">
        <v>258</v>
      </c>
      <c r="C2724" t="s">
        <v>259</v>
      </c>
      <c r="D2724">
        <v>2012</v>
      </c>
      <c r="E2724">
        <v>540</v>
      </c>
      <c r="F2724">
        <v>10770</v>
      </c>
      <c r="G2724">
        <v>290</v>
      </c>
      <c r="H2724">
        <v>12770</v>
      </c>
    </row>
    <row r="2725" spans="1:8" x14ac:dyDescent="0.25">
      <c r="A2725" t="s">
        <v>257</v>
      </c>
      <c r="B2725" t="s">
        <v>258</v>
      </c>
      <c r="C2725" t="s">
        <v>259</v>
      </c>
      <c r="D2725">
        <v>2013</v>
      </c>
      <c r="E2725">
        <v>540</v>
      </c>
      <c r="F2725">
        <v>10370</v>
      </c>
      <c r="G2725">
        <v>300</v>
      </c>
      <c r="H2725">
        <v>12360</v>
      </c>
    </row>
    <row r="2726" spans="1:8" x14ac:dyDescent="0.25">
      <c r="A2726" t="s">
        <v>257</v>
      </c>
      <c r="B2726" t="s">
        <v>258</v>
      </c>
      <c r="C2726" t="s">
        <v>259</v>
      </c>
      <c r="D2726">
        <v>2014</v>
      </c>
      <c r="E2726">
        <v>550</v>
      </c>
      <c r="F2726">
        <v>9860</v>
      </c>
      <c r="G2726">
        <v>290</v>
      </c>
      <c r="H2726">
        <v>11970</v>
      </c>
    </row>
    <row r="2727" spans="1:8" x14ac:dyDescent="0.25">
      <c r="A2727" t="s">
        <v>257</v>
      </c>
      <c r="B2727" t="s">
        <v>258</v>
      </c>
      <c r="C2727" t="s">
        <v>259</v>
      </c>
      <c r="D2727">
        <v>2015</v>
      </c>
      <c r="E2727">
        <v>550</v>
      </c>
      <c r="F2727">
        <v>9330</v>
      </c>
      <c r="G2727">
        <v>300</v>
      </c>
      <c r="H2727">
        <v>11640</v>
      </c>
    </row>
    <row r="2728" spans="1:8" x14ac:dyDescent="0.25">
      <c r="A2728" t="s">
        <v>257</v>
      </c>
      <c r="B2728" t="s">
        <v>258</v>
      </c>
      <c r="C2728" t="s">
        <v>259</v>
      </c>
      <c r="D2728">
        <v>2016</v>
      </c>
      <c r="E2728">
        <v>550</v>
      </c>
      <c r="F2728">
        <v>8950</v>
      </c>
      <c r="G2728">
        <v>300</v>
      </c>
      <c r="H2728">
        <v>11360</v>
      </c>
    </row>
    <row r="2729" spans="1:8" x14ac:dyDescent="0.25">
      <c r="A2729" t="s">
        <v>260</v>
      </c>
      <c r="B2729" t="s">
        <v>260</v>
      </c>
      <c r="C2729" t="s">
        <v>261</v>
      </c>
      <c r="D2729">
        <v>1990</v>
      </c>
      <c r="E2729">
        <v>2670</v>
      </c>
      <c r="F2729">
        <v>7770</v>
      </c>
      <c r="G2729">
        <v>950</v>
      </c>
      <c r="H2729">
        <v>13160</v>
      </c>
    </row>
    <row r="2730" spans="1:8" x14ac:dyDescent="0.25">
      <c r="A2730" t="s">
        <v>260</v>
      </c>
      <c r="B2730" t="s">
        <v>260</v>
      </c>
      <c r="C2730" t="s">
        <v>261</v>
      </c>
      <c r="D2730">
        <v>1991</v>
      </c>
      <c r="E2730">
        <v>2630</v>
      </c>
      <c r="F2730">
        <v>7670</v>
      </c>
      <c r="G2730">
        <v>890</v>
      </c>
      <c r="H2730">
        <v>12610</v>
      </c>
    </row>
    <row r="2731" spans="1:8" x14ac:dyDescent="0.25">
      <c r="A2731" t="s">
        <v>260</v>
      </c>
      <c r="B2731" t="s">
        <v>260</v>
      </c>
      <c r="C2731" t="s">
        <v>261</v>
      </c>
      <c r="D2731">
        <v>1992</v>
      </c>
      <c r="E2731">
        <v>2420</v>
      </c>
      <c r="F2731">
        <v>7930</v>
      </c>
      <c r="G2731">
        <v>670</v>
      </c>
      <c r="H2731">
        <v>12060</v>
      </c>
    </row>
    <row r="2732" spans="1:8" x14ac:dyDescent="0.25">
      <c r="A2732" t="s">
        <v>260</v>
      </c>
      <c r="B2732" t="s">
        <v>260</v>
      </c>
      <c r="C2732" t="s">
        <v>261</v>
      </c>
      <c r="D2732">
        <v>1993</v>
      </c>
      <c r="E2732">
        <v>2440</v>
      </c>
      <c r="F2732">
        <v>8120</v>
      </c>
      <c r="G2732">
        <v>690</v>
      </c>
      <c r="H2732">
        <v>12060</v>
      </c>
    </row>
    <row r="2733" spans="1:8" x14ac:dyDescent="0.25">
      <c r="A2733" t="s">
        <v>260</v>
      </c>
      <c r="B2733" t="s">
        <v>260</v>
      </c>
      <c r="C2733" t="s">
        <v>261</v>
      </c>
      <c r="D2733">
        <v>1994</v>
      </c>
      <c r="E2733">
        <v>2370</v>
      </c>
      <c r="F2733">
        <v>7810</v>
      </c>
      <c r="G2733">
        <v>960</v>
      </c>
      <c r="H2733">
        <v>11590</v>
      </c>
    </row>
    <row r="2734" spans="1:8" x14ac:dyDescent="0.25">
      <c r="A2734" t="s">
        <v>260</v>
      </c>
      <c r="B2734" t="s">
        <v>260</v>
      </c>
      <c r="C2734" t="s">
        <v>261</v>
      </c>
      <c r="D2734">
        <v>1995</v>
      </c>
      <c r="E2734">
        <v>2400</v>
      </c>
      <c r="F2734">
        <v>7930</v>
      </c>
      <c r="G2734">
        <v>920</v>
      </c>
      <c r="H2734">
        <v>11370</v>
      </c>
    </row>
    <row r="2735" spans="1:8" x14ac:dyDescent="0.25">
      <c r="A2735" t="s">
        <v>260</v>
      </c>
      <c r="B2735" t="s">
        <v>260</v>
      </c>
      <c r="C2735" t="s">
        <v>261</v>
      </c>
      <c r="D2735">
        <v>1996</v>
      </c>
      <c r="E2735">
        <v>2400</v>
      </c>
      <c r="F2735">
        <v>9420</v>
      </c>
      <c r="G2735">
        <v>910</v>
      </c>
      <c r="H2735">
        <v>12840</v>
      </c>
    </row>
    <row r="2736" spans="1:8" x14ac:dyDescent="0.25">
      <c r="A2736" t="s">
        <v>260</v>
      </c>
      <c r="B2736" t="s">
        <v>260</v>
      </c>
      <c r="C2736" t="s">
        <v>261</v>
      </c>
      <c r="D2736">
        <v>1997</v>
      </c>
      <c r="E2736">
        <v>2370</v>
      </c>
      <c r="F2736">
        <v>8320</v>
      </c>
      <c r="G2736">
        <v>840</v>
      </c>
      <c r="H2736">
        <v>11650</v>
      </c>
    </row>
    <row r="2737" spans="1:8" x14ac:dyDescent="0.25">
      <c r="A2737" t="s">
        <v>260</v>
      </c>
      <c r="B2737" t="s">
        <v>260</v>
      </c>
      <c r="C2737" t="s">
        <v>261</v>
      </c>
      <c r="D2737">
        <v>1998</v>
      </c>
      <c r="E2737">
        <v>2330</v>
      </c>
      <c r="F2737">
        <v>9000</v>
      </c>
      <c r="G2737">
        <v>790</v>
      </c>
      <c r="H2737">
        <v>12140</v>
      </c>
    </row>
    <row r="2738" spans="1:8" x14ac:dyDescent="0.25">
      <c r="A2738" t="s">
        <v>260</v>
      </c>
      <c r="B2738" t="s">
        <v>260</v>
      </c>
      <c r="C2738" t="s">
        <v>261</v>
      </c>
      <c r="D2738">
        <v>1999</v>
      </c>
      <c r="E2738">
        <v>2220</v>
      </c>
      <c r="F2738">
        <v>8430</v>
      </c>
      <c r="G2738">
        <v>720</v>
      </c>
      <c r="H2738">
        <v>11510</v>
      </c>
    </row>
    <row r="2739" spans="1:8" x14ac:dyDescent="0.25">
      <c r="A2739" t="s">
        <v>260</v>
      </c>
      <c r="B2739" t="s">
        <v>260</v>
      </c>
      <c r="C2739" t="s">
        <v>261</v>
      </c>
      <c r="D2739">
        <v>2000</v>
      </c>
      <c r="E2739">
        <v>2310</v>
      </c>
      <c r="F2739">
        <v>7960</v>
      </c>
      <c r="G2739">
        <v>690</v>
      </c>
      <c r="H2739">
        <v>11090</v>
      </c>
    </row>
    <row r="2740" spans="1:8" x14ac:dyDescent="0.25">
      <c r="A2740" t="s">
        <v>260</v>
      </c>
      <c r="B2740" t="s">
        <v>260</v>
      </c>
      <c r="C2740" t="s">
        <v>261</v>
      </c>
      <c r="D2740">
        <v>2001</v>
      </c>
      <c r="E2740">
        <v>2230</v>
      </c>
      <c r="F2740">
        <v>10170</v>
      </c>
      <c r="G2740">
        <v>610</v>
      </c>
      <c r="H2740">
        <v>13150</v>
      </c>
    </row>
    <row r="2741" spans="1:8" x14ac:dyDescent="0.25">
      <c r="A2741" t="s">
        <v>260</v>
      </c>
      <c r="B2741" t="s">
        <v>260</v>
      </c>
      <c r="C2741" t="s">
        <v>261</v>
      </c>
      <c r="D2741">
        <v>2002</v>
      </c>
      <c r="E2741">
        <v>2220</v>
      </c>
      <c r="F2741">
        <v>9750</v>
      </c>
      <c r="G2741">
        <v>570</v>
      </c>
      <c r="H2741">
        <v>12690</v>
      </c>
    </row>
    <row r="2742" spans="1:8" x14ac:dyDescent="0.25">
      <c r="A2742" t="s">
        <v>260</v>
      </c>
      <c r="B2742" t="s">
        <v>260</v>
      </c>
      <c r="C2742" t="s">
        <v>261</v>
      </c>
      <c r="D2742">
        <v>2003</v>
      </c>
      <c r="E2742">
        <v>2330</v>
      </c>
      <c r="F2742">
        <v>10330</v>
      </c>
      <c r="G2742">
        <v>570</v>
      </c>
      <c r="H2742">
        <v>13290</v>
      </c>
    </row>
    <row r="2743" spans="1:8" x14ac:dyDescent="0.25">
      <c r="A2743" t="s">
        <v>260</v>
      </c>
      <c r="B2743" t="s">
        <v>260</v>
      </c>
      <c r="C2743" t="s">
        <v>261</v>
      </c>
      <c r="D2743">
        <v>2004</v>
      </c>
      <c r="E2743">
        <v>2380</v>
      </c>
      <c r="F2743">
        <v>10120</v>
      </c>
      <c r="G2743">
        <v>610</v>
      </c>
      <c r="H2743">
        <v>13160</v>
      </c>
    </row>
    <row r="2744" spans="1:8" x14ac:dyDescent="0.25">
      <c r="A2744" t="s">
        <v>260</v>
      </c>
      <c r="B2744" t="s">
        <v>260</v>
      </c>
      <c r="C2744" t="s">
        <v>261</v>
      </c>
      <c r="D2744">
        <v>2005</v>
      </c>
      <c r="E2744">
        <v>2320</v>
      </c>
      <c r="F2744">
        <v>10490</v>
      </c>
      <c r="G2744">
        <v>590</v>
      </c>
      <c r="H2744">
        <v>13460</v>
      </c>
    </row>
    <row r="2745" spans="1:8" x14ac:dyDescent="0.25">
      <c r="A2745" t="s">
        <v>260</v>
      </c>
      <c r="B2745" t="s">
        <v>260</v>
      </c>
      <c r="C2745" t="s">
        <v>261</v>
      </c>
      <c r="D2745">
        <v>2006</v>
      </c>
      <c r="E2745">
        <v>2350</v>
      </c>
      <c r="F2745">
        <v>9360</v>
      </c>
      <c r="G2745">
        <v>590</v>
      </c>
      <c r="H2745">
        <v>12360</v>
      </c>
    </row>
    <row r="2746" spans="1:8" x14ac:dyDescent="0.25">
      <c r="A2746" t="s">
        <v>260</v>
      </c>
      <c r="B2746" t="s">
        <v>260</v>
      </c>
      <c r="C2746" t="s">
        <v>261</v>
      </c>
      <c r="D2746">
        <v>2007</v>
      </c>
      <c r="E2746">
        <v>2400</v>
      </c>
      <c r="F2746">
        <v>9770</v>
      </c>
      <c r="G2746">
        <v>600</v>
      </c>
      <c r="H2746">
        <v>12830</v>
      </c>
    </row>
    <row r="2747" spans="1:8" x14ac:dyDescent="0.25">
      <c r="A2747" t="s">
        <v>260</v>
      </c>
      <c r="B2747" t="s">
        <v>260</v>
      </c>
      <c r="C2747" t="s">
        <v>261</v>
      </c>
      <c r="D2747">
        <v>2008</v>
      </c>
      <c r="E2747">
        <v>2400</v>
      </c>
      <c r="F2747">
        <v>9560</v>
      </c>
      <c r="G2747">
        <v>560</v>
      </c>
      <c r="H2747">
        <v>12590</v>
      </c>
    </row>
    <row r="2748" spans="1:8" x14ac:dyDescent="0.25">
      <c r="A2748" t="s">
        <v>260</v>
      </c>
      <c r="B2748" t="s">
        <v>260</v>
      </c>
      <c r="C2748" t="s">
        <v>261</v>
      </c>
      <c r="D2748">
        <v>2009</v>
      </c>
      <c r="E2748">
        <v>2340</v>
      </c>
      <c r="F2748">
        <v>8950</v>
      </c>
      <c r="G2748">
        <v>550</v>
      </c>
      <c r="H2748">
        <v>11900</v>
      </c>
    </row>
    <row r="2749" spans="1:8" x14ac:dyDescent="0.25">
      <c r="A2749" t="s">
        <v>260</v>
      </c>
      <c r="B2749" t="s">
        <v>260</v>
      </c>
      <c r="C2749" t="s">
        <v>261</v>
      </c>
      <c r="D2749">
        <v>2010</v>
      </c>
      <c r="E2749">
        <v>2370</v>
      </c>
      <c r="F2749">
        <v>8610</v>
      </c>
      <c r="G2749">
        <v>560</v>
      </c>
      <c r="H2749">
        <v>11630</v>
      </c>
    </row>
    <row r="2750" spans="1:8" x14ac:dyDescent="0.25">
      <c r="A2750" t="s">
        <v>260</v>
      </c>
      <c r="B2750" t="s">
        <v>260</v>
      </c>
      <c r="C2750" t="s">
        <v>261</v>
      </c>
      <c r="D2750">
        <v>2011</v>
      </c>
      <c r="E2750">
        <v>2440</v>
      </c>
      <c r="F2750">
        <v>9590</v>
      </c>
      <c r="G2750">
        <v>570</v>
      </c>
      <c r="H2750">
        <v>12670</v>
      </c>
    </row>
    <row r="2751" spans="1:8" x14ac:dyDescent="0.25">
      <c r="A2751" t="s">
        <v>260</v>
      </c>
      <c r="B2751" t="s">
        <v>260</v>
      </c>
      <c r="C2751" t="s">
        <v>261</v>
      </c>
      <c r="D2751">
        <v>2012</v>
      </c>
      <c r="E2751">
        <v>2410</v>
      </c>
      <c r="F2751">
        <v>9140</v>
      </c>
      <c r="G2751">
        <v>550</v>
      </c>
      <c r="H2751">
        <v>12170</v>
      </c>
    </row>
    <row r="2752" spans="1:8" x14ac:dyDescent="0.25">
      <c r="A2752" t="s">
        <v>260</v>
      </c>
      <c r="B2752" t="s">
        <v>260</v>
      </c>
      <c r="C2752" t="s">
        <v>261</v>
      </c>
      <c r="D2752">
        <v>2013</v>
      </c>
      <c r="E2752">
        <v>2390</v>
      </c>
      <c r="F2752">
        <v>8080</v>
      </c>
      <c r="G2752">
        <v>550</v>
      </c>
      <c r="H2752">
        <v>11090</v>
      </c>
    </row>
    <row r="2753" spans="1:8" x14ac:dyDescent="0.25">
      <c r="A2753" t="s">
        <v>260</v>
      </c>
      <c r="B2753" t="s">
        <v>260</v>
      </c>
      <c r="C2753" t="s">
        <v>261</v>
      </c>
      <c r="D2753">
        <v>2014</v>
      </c>
      <c r="E2753">
        <v>2420</v>
      </c>
      <c r="F2753">
        <v>7640</v>
      </c>
      <c r="G2753">
        <v>560</v>
      </c>
      <c r="H2753">
        <v>10680</v>
      </c>
    </row>
    <row r="2754" spans="1:8" x14ac:dyDescent="0.25">
      <c r="A2754" t="s">
        <v>260</v>
      </c>
      <c r="B2754" t="s">
        <v>260</v>
      </c>
      <c r="C2754" t="s">
        <v>261</v>
      </c>
      <c r="D2754">
        <v>2015</v>
      </c>
      <c r="E2754">
        <v>2450</v>
      </c>
      <c r="F2754">
        <v>7450</v>
      </c>
      <c r="G2754">
        <v>550</v>
      </c>
      <c r="H2754">
        <v>10520</v>
      </c>
    </row>
    <row r="2755" spans="1:8" x14ac:dyDescent="0.25">
      <c r="A2755" t="s">
        <v>260</v>
      </c>
      <c r="B2755" t="s">
        <v>260</v>
      </c>
      <c r="C2755" t="s">
        <v>261</v>
      </c>
      <c r="D2755">
        <v>2016</v>
      </c>
      <c r="E2755">
        <v>2490</v>
      </c>
      <c r="F2755">
        <v>7250</v>
      </c>
      <c r="G2755">
        <v>590</v>
      </c>
      <c r="H2755">
        <v>10390</v>
      </c>
    </row>
    <row r="2756" spans="1:8" x14ac:dyDescent="0.25">
      <c r="A2756" t="s">
        <v>262</v>
      </c>
      <c r="B2756" t="s">
        <v>262</v>
      </c>
      <c r="C2756" t="s">
        <v>263</v>
      </c>
      <c r="D2756">
        <v>1990</v>
      </c>
      <c r="E2756">
        <v>19780</v>
      </c>
      <c r="F2756">
        <v>41870</v>
      </c>
      <c r="G2756">
        <v>9180</v>
      </c>
      <c r="H2756">
        <v>70850</v>
      </c>
    </row>
    <row r="2757" spans="1:8" x14ac:dyDescent="0.25">
      <c r="A2757" t="s">
        <v>262</v>
      </c>
      <c r="B2757" t="s">
        <v>262</v>
      </c>
      <c r="C2757" t="s">
        <v>263</v>
      </c>
      <c r="D2757">
        <v>1991</v>
      </c>
      <c r="E2757">
        <v>19780</v>
      </c>
      <c r="F2757">
        <v>41870</v>
      </c>
      <c r="G2757">
        <v>9200</v>
      </c>
      <c r="H2757">
        <v>70880</v>
      </c>
    </row>
    <row r="2758" spans="1:8" x14ac:dyDescent="0.25">
      <c r="A2758" t="s">
        <v>262</v>
      </c>
      <c r="B2758" t="s">
        <v>262</v>
      </c>
      <c r="C2758" t="s">
        <v>263</v>
      </c>
      <c r="D2758">
        <v>1992</v>
      </c>
      <c r="E2758">
        <v>20060</v>
      </c>
      <c r="F2758">
        <v>41870</v>
      </c>
      <c r="G2758">
        <v>9249.9999999999891</v>
      </c>
      <c r="H2758">
        <v>71200</v>
      </c>
    </row>
    <row r="2759" spans="1:8" x14ac:dyDescent="0.25">
      <c r="A2759" t="s">
        <v>262</v>
      </c>
      <c r="B2759" t="s">
        <v>262</v>
      </c>
      <c r="C2759" t="s">
        <v>263</v>
      </c>
      <c r="D2759">
        <v>1993</v>
      </c>
      <c r="E2759">
        <v>20410</v>
      </c>
      <c r="F2759">
        <v>41870</v>
      </c>
      <c r="G2759">
        <v>9310</v>
      </c>
      <c r="H2759">
        <v>71620</v>
      </c>
    </row>
    <row r="2760" spans="1:8" x14ac:dyDescent="0.25">
      <c r="A2760" t="s">
        <v>262</v>
      </c>
      <c r="B2760" t="s">
        <v>262</v>
      </c>
      <c r="C2760" t="s">
        <v>263</v>
      </c>
      <c r="D2760">
        <v>1994</v>
      </c>
      <c r="E2760">
        <v>20140</v>
      </c>
      <c r="F2760">
        <v>41870</v>
      </c>
      <c r="G2760">
        <v>9320</v>
      </c>
      <c r="H2760">
        <v>71360</v>
      </c>
    </row>
    <row r="2761" spans="1:8" x14ac:dyDescent="0.25">
      <c r="A2761" t="s">
        <v>262</v>
      </c>
      <c r="B2761" t="s">
        <v>262</v>
      </c>
      <c r="C2761" t="s">
        <v>263</v>
      </c>
      <c r="D2761">
        <v>1995</v>
      </c>
      <c r="E2761">
        <v>20300</v>
      </c>
      <c r="F2761">
        <v>41870</v>
      </c>
      <c r="G2761">
        <v>9370</v>
      </c>
      <c r="H2761">
        <v>71590</v>
      </c>
    </row>
    <row r="2762" spans="1:8" x14ac:dyDescent="0.25">
      <c r="A2762" t="s">
        <v>262</v>
      </c>
      <c r="B2762" t="s">
        <v>262</v>
      </c>
      <c r="C2762" t="s">
        <v>263</v>
      </c>
      <c r="D2762">
        <v>1996</v>
      </c>
      <c r="E2762">
        <v>19430</v>
      </c>
      <c r="F2762">
        <v>41180</v>
      </c>
      <c r="G2762">
        <v>8930</v>
      </c>
      <c r="H2762">
        <v>69580</v>
      </c>
    </row>
    <row r="2763" spans="1:8" x14ac:dyDescent="0.25">
      <c r="A2763" t="s">
        <v>262</v>
      </c>
      <c r="B2763" t="s">
        <v>262</v>
      </c>
      <c r="C2763" t="s">
        <v>263</v>
      </c>
      <c r="D2763">
        <v>1997</v>
      </c>
      <c r="E2763">
        <v>18880</v>
      </c>
      <c r="F2763">
        <v>40590</v>
      </c>
      <c r="G2763">
        <v>8530</v>
      </c>
      <c r="H2763">
        <v>68090</v>
      </c>
    </row>
    <row r="2764" spans="1:8" x14ac:dyDescent="0.25">
      <c r="A2764" t="s">
        <v>262</v>
      </c>
      <c r="B2764" t="s">
        <v>262</v>
      </c>
      <c r="C2764" t="s">
        <v>263</v>
      </c>
      <c r="D2764">
        <v>1998</v>
      </c>
      <c r="E2764">
        <v>19770</v>
      </c>
      <c r="F2764">
        <v>41370</v>
      </c>
      <c r="G2764">
        <v>8880</v>
      </c>
      <c r="H2764">
        <v>70130</v>
      </c>
    </row>
    <row r="2765" spans="1:8" x14ac:dyDescent="0.25">
      <c r="A2765" t="s">
        <v>262</v>
      </c>
      <c r="B2765" t="s">
        <v>262</v>
      </c>
      <c r="C2765" t="s">
        <v>263</v>
      </c>
      <c r="D2765">
        <v>1999</v>
      </c>
      <c r="E2765">
        <v>19470</v>
      </c>
      <c r="F2765">
        <v>40910</v>
      </c>
      <c r="G2765">
        <v>8600</v>
      </c>
      <c r="H2765">
        <v>69090</v>
      </c>
    </row>
    <row r="2766" spans="1:8" x14ac:dyDescent="0.25">
      <c r="A2766" t="s">
        <v>262</v>
      </c>
      <c r="B2766" t="s">
        <v>262</v>
      </c>
      <c r="C2766" t="s">
        <v>263</v>
      </c>
      <c r="D2766">
        <v>2000</v>
      </c>
      <c r="E2766">
        <v>18430</v>
      </c>
      <c r="F2766">
        <v>39900</v>
      </c>
      <c r="G2766">
        <v>8010</v>
      </c>
      <c r="H2766">
        <v>66500</v>
      </c>
    </row>
    <row r="2767" spans="1:8" x14ac:dyDescent="0.25">
      <c r="A2767" t="s">
        <v>262</v>
      </c>
      <c r="B2767" t="s">
        <v>262</v>
      </c>
      <c r="C2767" t="s">
        <v>263</v>
      </c>
      <c r="D2767">
        <v>2001</v>
      </c>
      <c r="E2767">
        <v>20480</v>
      </c>
      <c r="F2767">
        <v>29000</v>
      </c>
      <c r="G2767">
        <v>8830</v>
      </c>
      <c r="H2767">
        <v>58469.999999999898</v>
      </c>
    </row>
    <row r="2768" spans="1:8" x14ac:dyDescent="0.25">
      <c r="A2768" t="s">
        <v>262</v>
      </c>
      <c r="B2768" t="s">
        <v>262</v>
      </c>
      <c r="C2768" t="s">
        <v>263</v>
      </c>
      <c r="D2768">
        <v>2002</v>
      </c>
      <c r="E2768">
        <v>17410</v>
      </c>
      <c r="F2768">
        <v>24290</v>
      </c>
      <c r="G2768">
        <v>7620</v>
      </c>
      <c r="H2768">
        <v>49490</v>
      </c>
    </row>
    <row r="2769" spans="1:8" x14ac:dyDescent="0.25">
      <c r="A2769" t="s">
        <v>262</v>
      </c>
      <c r="B2769" t="s">
        <v>262</v>
      </c>
      <c r="C2769" t="s">
        <v>263</v>
      </c>
      <c r="D2769">
        <v>2003</v>
      </c>
      <c r="E2769">
        <v>19090</v>
      </c>
      <c r="F2769">
        <v>25240</v>
      </c>
      <c r="G2769">
        <v>8949.9999999999891</v>
      </c>
      <c r="H2769">
        <v>53440</v>
      </c>
    </row>
    <row r="2770" spans="1:8" x14ac:dyDescent="0.25">
      <c r="A2770" t="s">
        <v>262</v>
      </c>
      <c r="B2770" t="s">
        <v>262</v>
      </c>
      <c r="C2770" t="s">
        <v>263</v>
      </c>
      <c r="D2770">
        <v>2004</v>
      </c>
      <c r="E2770">
        <v>18870</v>
      </c>
      <c r="F2770">
        <v>26650</v>
      </c>
      <c r="G2770">
        <v>7950</v>
      </c>
      <c r="H2770">
        <v>53650</v>
      </c>
    </row>
    <row r="2771" spans="1:8" x14ac:dyDescent="0.25">
      <c r="A2771" t="s">
        <v>262</v>
      </c>
      <c r="B2771" t="s">
        <v>262</v>
      </c>
      <c r="C2771" t="s">
        <v>263</v>
      </c>
      <c r="D2771">
        <v>2005</v>
      </c>
      <c r="E2771">
        <v>21949.999999999898</v>
      </c>
      <c r="F2771">
        <v>27310</v>
      </c>
      <c r="G2771">
        <v>9940</v>
      </c>
      <c r="H2771">
        <v>59390</v>
      </c>
    </row>
    <row r="2772" spans="1:8" x14ac:dyDescent="0.25">
      <c r="A2772" t="s">
        <v>262</v>
      </c>
      <c r="B2772" t="s">
        <v>262</v>
      </c>
      <c r="C2772" t="s">
        <v>263</v>
      </c>
      <c r="D2772">
        <v>2006</v>
      </c>
      <c r="E2772">
        <v>20140</v>
      </c>
      <c r="F2772">
        <v>34820</v>
      </c>
      <c r="G2772">
        <v>8950</v>
      </c>
      <c r="H2772">
        <v>64100</v>
      </c>
    </row>
    <row r="2773" spans="1:8" x14ac:dyDescent="0.25">
      <c r="A2773" t="s">
        <v>262</v>
      </c>
      <c r="B2773" t="s">
        <v>262</v>
      </c>
      <c r="C2773" t="s">
        <v>263</v>
      </c>
      <c r="D2773">
        <v>2007</v>
      </c>
      <c r="E2773">
        <v>21489.999999999989</v>
      </c>
      <c r="F2773">
        <v>36250</v>
      </c>
      <c r="G2773">
        <v>9980</v>
      </c>
      <c r="H2773">
        <v>67990</v>
      </c>
    </row>
    <row r="2774" spans="1:8" x14ac:dyDescent="0.25">
      <c r="A2774" t="s">
        <v>262</v>
      </c>
      <c r="B2774" t="s">
        <v>262</v>
      </c>
      <c r="C2774" t="s">
        <v>263</v>
      </c>
      <c r="D2774">
        <v>2008</v>
      </c>
      <c r="E2774">
        <v>19460</v>
      </c>
      <c r="F2774">
        <v>33860</v>
      </c>
      <c r="G2774">
        <v>8910</v>
      </c>
      <c r="H2774">
        <v>62530</v>
      </c>
    </row>
    <row r="2775" spans="1:8" x14ac:dyDescent="0.25">
      <c r="A2775" t="s">
        <v>262</v>
      </c>
      <c r="B2775" t="s">
        <v>262</v>
      </c>
      <c r="C2775" t="s">
        <v>263</v>
      </c>
      <c r="D2775">
        <v>2009</v>
      </c>
      <c r="E2775">
        <v>21760</v>
      </c>
      <c r="F2775">
        <v>38700</v>
      </c>
      <c r="G2775">
        <v>9570</v>
      </c>
      <c r="H2775">
        <v>70370</v>
      </c>
    </row>
    <row r="2776" spans="1:8" x14ac:dyDescent="0.25">
      <c r="A2776" t="s">
        <v>262</v>
      </c>
      <c r="B2776" t="s">
        <v>262</v>
      </c>
      <c r="C2776" t="s">
        <v>263</v>
      </c>
      <c r="D2776">
        <v>2010</v>
      </c>
      <c r="E2776">
        <v>22230</v>
      </c>
      <c r="F2776">
        <v>37440</v>
      </c>
      <c r="G2776">
        <v>9840</v>
      </c>
      <c r="H2776">
        <v>69880</v>
      </c>
    </row>
    <row r="2777" spans="1:8" x14ac:dyDescent="0.25">
      <c r="A2777" t="s">
        <v>262</v>
      </c>
      <c r="B2777" t="s">
        <v>262</v>
      </c>
      <c r="C2777" t="s">
        <v>263</v>
      </c>
      <c r="D2777">
        <v>2011</v>
      </c>
      <c r="E2777">
        <v>21890</v>
      </c>
      <c r="F2777">
        <v>25130</v>
      </c>
      <c r="G2777">
        <v>9930</v>
      </c>
      <c r="H2777">
        <v>57350</v>
      </c>
    </row>
    <row r="2778" spans="1:8" x14ac:dyDescent="0.25">
      <c r="A2778" t="s">
        <v>262</v>
      </c>
      <c r="B2778" t="s">
        <v>262</v>
      </c>
      <c r="C2778" t="s">
        <v>263</v>
      </c>
      <c r="D2778">
        <v>2012</v>
      </c>
      <c r="E2778">
        <v>20510</v>
      </c>
      <c r="F2778">
        <v>22350</v>
      </c>
      <c r="G2778">
        <v>9670</v>
      </c>
      <c r="H2778">
        <v>53030</v>
      </c>
    </row>
    <row r="2779" spans="1:8" x14ac:dyDescent="0.25">
      <c r="A2779" t="s">
        <v>262</v>
      </c>
      <c r="B2779" t="s">
        <v>262</v>
      </c>
      <c r="C2779" t="s">
        <v>263</v>
      </c>
      <c r="D2779">
        <v>2013</v>
      </c>
      <c r="E2779">
        <v>20590</v>
      </c>
      <c r="F2779">
        <v>26540</v>
      </c>
      <c r="G2779">
        <v>9510</v>
      </c>
      <c r="H2779">
        <v>57230</v>
      </c>
    </row>
    <row r="2780" spans="1:8" x14ac:dyDescent="0.25">
      <c r="A2780" t="s">
        <v>262</v>
      </c>
      <c r="B2780" t="s">
        <v>262</v>
      </c>
      <c r="C2780" t="s">
        <v>263</v>
      </c>
      <c r="D2780">
        <v>2014</v>
      </c>
      <c r="E2780">
        <v>19870</v>
      </c>
      <c r="F2780">
        <v>24580</v>
      </c>
      <c r="G2780">
        <v>9219.9999999999891</v>
      </c>
      <c r="H2780">
        <v>54330</v>
      </c>
    </row>
    <row r="2781" spans="1:8" x14ac:dyDescent="0.25">
      <c r="A2781" t="s">
        <v>262</v>
      </c>
      <c r="B2781" t="s">
        <v>262</v>
      </c>
      <c r="C2781" t="s">
        <v>263</v>
      </c>
      <c r="D2781">
        <v>2015</v>
      </c>
      <c r="E2781">
        <v>20400</v>
      </c>
      <c r="F2781">
        <v>22920</v>
      </c>
      <c r="G2781">
        <v>9690</v>
      </c>
      <c r="H2781">
        <v>53720</v>
      </c>
    </row>
    <row r="2782" spans="1:8" x14ac:dyDescent="0.25">
      <c r="A2782" t="s">
        <v>262</v>
      </c>
      <c r="B2782" t="s">
        <v>262</v>
      </c>
      <c r="C2782" t="s">
        <v>263</v>
      </c>
      <c r="D2782">
        <v>2016</v>
      </c>
      <c r="E2782">
        <v>20610</v>
      </c>
      <c r="F2782">
        <v>23430</v>
      </c>
      <c r="G2782">
        <v>10160</v>
      </c>
      <c r="H2782">
        <v>55010</v>
      </c>
    </row>
    <row r="2783" spans="1:8" x14ac:dyDescent="0.25">
      <c r="A2783" t="s">
        <v>264</v>
      </c>
      <c r="B2783" t="s">
        <v>265</v>
      </c>
      <c r="C2783" t="s">
        <v>266</v>
      </c>
      <c r="D2783">
        <v>1990</v>
      </c>
      <c r="E2783">
        <v>9100</v>
      </c>
      <c r="F2783">
        <v>6550</v>
      </c>
      <c r="G2783">
        <v>1730</v>
      </c>
      <c r="H2783">
        <v>17380</v>
      </c>
    </row>
    <row r="2784" spans="1:8" x14ac:dyDescent="0.25">
      <c r="A2784" t="s">
        <v>264</v>
      </c>
      <c r="B2784" t="s">
        <v>265</v>
      </c>
      <c r="C2784" t="s">
        <v>266</v>
      </c>
      <c r="D2784">
        <v>1991</v>
      </c>
      <c r="E2784">
        <v>8210</v>
      </c>
      <c r="F2784">
        <v>6560</v>
      </c>
      <c r="G2784">
        <v>1830</v>
      </c>
      <c r="H2784">
        <v>16630</v>
      </c>
    </row>
    <row r="2785" spans="1:8" x14ac:dyDescent="0.25">
      <c r="A2785" t="s">
        <v>264</v>
      </c>
      <c r="B2785" t="s">
        <v>265</v>
      </c>
      <c r="C2785" t="s">
        <v>266</v>
      </c>
      <c r="D2785">
        <v>1992</v>
      </c>
      <c r="E2785">
        <v>7320</v>
      </c>
      <c r="F2785">
        <v>6560</v>
      </c>
      <c r="G2785">
        <v>1840</v>
      </c>
      <c r="H2785">
        <v>15740</v>
      </c>
    </row>
    <row r="2786" spans="1:8" x14ac:dyDescent="0.25">
      <c r="A2786" t="s">
        <v>264</v>
      </c>
      <c r="B2786" t="s">
        <v>265</v>
      </c>
      <c r="C2786" t="s">
        <v>266</v>
      </c>
      <c r="D2786">
        <v>1993</v>
      </c>
      <c r="E2786">
        <v>6460</v>
      </c>
      <c r="F2786">
        <v>6560</v>
      </c>
      <c r="G2786">
        <v>1870</v>
      </c>
      <c r="H2786">
        <v>14920</v>
      </c>
    </row>
    <row r="2787" spans="1:8" x14ac:dyDescent="0.25">
      <c r="A2787" t="s">
        <v>264</v>
      </c>
      <c r="B2787" t="s">
        <v>265</v>
      </c>
      <c r="C2787" t="s">
        <v>266</v>
      </c>
      <c r="D2787">
        <v>1994</v>
      </c>
      <c r="E2787">
        <v>5490</v>
      </c>
      <c r="F2787">
        <v>6560</v>
      </c>
      <c r="G2787">
        <v>1540</v>
      </c>
      <c r="H2787">
        <v>13609.999999999989</v>
      </c>
    </row>
    <row r="2788" spans="1:8" x14ac:dyDescent="0.25">
      <c r="A2788" t="s">
        <v>264</v>
      </c>
      <c r="B2788" t="s">
        <v>265</v>
      </c>
      <c r="C2788" t="s">
        <v>266</v>
      </c>
      <c r="D2788">
        <v>1995</v>
      </c>
      <c r="E2788">
        <v>5740</v>
      </c>
      <c r="F2788">
        <v>6570</v>
      </c>
      <c r="G2788">
        <v>1730</v>
      </c>
      <c r="H2788">
        <v>14060</v>
      </c>
    </row>
    <row r="2789" spans="1:8" x14ac:dyDescent="0.25">
      <c r="A2789" t="s">
        <v>264</v>
      </c>
      <c r="B2789" t="s">
        <v>265</v>
      </c>
      <c r="C2789" t="s">
        <v>266</v>
      </c>
      <c r="D2789">
        <v>1996</v>
      </c>
      <c r="E2789">
        <v>5820</v>
      </c>
      <c r="F2789">
        <v>7000</v>
      </c>
      <c r="G2789">
        <v>1770</v>
      </c>
      <c r="H2789">
        <v>14620</v>
      </c>
    </row>
    <row r="2790" spans="1:8" x14ac:dyDescent="0.25">
      <c r="A2790" t="s">
        <v>264</v>
      </c>
      <c r="B2790" t="s">
        <v>265</v>
      </c>
      <c r="C2790" t="s">
        <v>266</v>
      </c>
      <c r="D2790">
        <v>1997</v>
      </c>
      <c r="E2790">
        <v>5820</v>
      </c>
      <c r="F2790">
        <v>7030</v>
      </c>
      <c r="G2790">
        <v>1760</v>
      </c>
      <c r="H2790">
        <v>14680</v>
      </c>
    </row>
    <row r="2791" spans="1:8" x14ac:dyDescent="0.25">
      <c r="A2791" t="s">
        <v>264</v>
      </c>
      <c r="B2791" t="s">
        <v>265</v>
      </c>
      <c r="C2791" t="s">
        <v>266</v>
      </c>
      <c r="D2791">
        <v>1998</v>
      </c>
      <c r="E2791">
        <v>6070</v>
      </c>
      <c r="F2791">
        <v>7020</v>
      </c>
      <c r="G2791">
        <v>1850</v>
      </c>
      <c r="H2791">
        <v>15010</v>
      </c>
    </row>
    <row r="2792" spans="1:8" x14ac:dyDescent="0.25">
      <c r="A2792" t="s">
        <v>264</v>
      </c>
      <c r="B2792" t="s">
        <v>265</v>
      </c>
      <c r="C2792" t="s">
        <v>266</v>
      </c>
      <c r="D2792">
        <v>1999</v>
      </c>
      <c r="E2792">
        <v>6070</v>
      </c>
      <c r="F2792">
        <v>6850</v>
      </c>
      <c r="G2792">
        <v>1810</v>
      </c>
      <c r="H2792">
        <v>14830</v>
      </c>
    </row>
    <row r="2793" spans="1:8" x14ac:dyDescent="0.25">
      <c r="A2793" t="s">
        <v>264</v>
      </c>
      <c r="B2793" t="s">
        <v>265</v>
      </c>
      <c r="C2793" t="s">
        <v>266</v>
      </c>
      <c r="D2793">
        <v>2000</v>
      </c>
      <c r="E2793">
        <v>6260</v>
      </c>
      <c r="F2793">
        <v>7290</v>
      </c>
      <c r="G2793">
        <v>1890</v>
      </c>
      <c r="H2793">
        <v>15550</v>
      </c>
    </row>
    <row r="2794" spans="1:8" x14ac:dyDescent="0.25">
      <c r="A2794" t="s">
        <v>264</v>
      </c>
      <c r="B2794" t="s">
        <v>265</v>
      </c>
      <c r="C2794" t="s">
        <v>266</v>
      </c>
      <c r="D2794">
        <v>2001</v>
      </c>
      <c r="E2794">
        <v>6860</v>
      </c>
      <c r="F2794">
        <v>8220</v>
      </c>
      <c r="G2794">
        <v>1880</v>
      </c>
      <c r="H2794">
        <v>17090</v>
      </c>
    </row>
    <row r="2795" spans="1:8" x14ac:dyDescent="0.25">
      <c r="A2795" t="s">
        <v>264</v>
      </c>
      <c r="B2795" t="s">
        <v>265</v>
      </c>
      <c r="C2795" t="s">
        <v>266</v>
      </c>
      <c r="D2795">
        <v>2002</v>
      </c>
      <c r="E2795">
        <v>6820</v>
      </c>
      <c r="F2795">
        <v>7320</v>
      </c>
      <c r="G2795">
        <v>2110</v>
      </c>
      <c r="H2795">
        <v>16400</v>
      </c>
    </row>
    <row r="2796" spans="1:8" x14ac:dyDescent="0.25">
      <c r="A2796" t="s">
        <v>264</v>
      </c>
      <c r="B2796" t="s">
        <v>265</v>
      </c>
      <c r="C2796" t="s">
        <v>266</v>
      </c>
      <c r="D2796">
        <v>2003</v>
      </c>
      <c r="E2796">
        <v>7410</v>
      </c>
      <c r="F2796">
        <v>7390</v>
      </c>
      <c r="G2796">
        <v>2310</v>
      </c>
      <c r="H2796">
        <v>17260</v>
      </c>
    </row>
    <row r="2797" spans="1:8" x14ac:dyDescent="0.25">
      <c r="A2797" t="s">
        <v>264</v>
      </c>
      <c r="B2797" t="s">
        <v>265</v>
      </c>
      <c r="C2797" t="s">
        <v>266</v>
      </c>
      <c r="D2797">
        <v>2004</v>
      </c>
      <c r="E2797">
        <v>7300</v>
      </c>
      <c r="F2797">
        <v>7180</v>
      </c>
      <c r="G2797">
        <v>2250</v>
      </c>
      <c r="H2797">
        <v>16890</v>
      </c>
    </row>
    <row r="2798" spans="1:8" x14ac:dyDescent="0.25">
      <c r="A2798" t="s">
        <v>264</v>
      </c>
      <c r="B2798" t="s">
        <v>265</v>
      </c>
      <c r="C2798" t="s">
        <v>266</v>
      </c>
      <c r="D2798">
        <v>2005</v>
      </c>
      <c r="E2798">
        <v>8090</v>
      </c>
      <c r="F2798">
        <v>7280</v>
      </c>
      <c r="G2798">
        <v>2430</v>
      </c>
      <c r="H2798">
        <v>17960</v>
      </c>
    </row>
    <row r="2799" spans="1:8" x14ac:dyDescent="0.25">
      <c r="A2799" t="s">
        <v>264</v>
      </c>
      <c r="B2799" t="s">
        <v>265</v>
      </c>
      <c r="C2799" t="s">
        <v>266</v>
      </c>
      <c r="D2799">
        <v>2006</v>
      </c>
      <c r="E2799">
        <v>7480</v>
      </c>
      <c r="F2799">
        <v>6370</v>
      </c>
      <c r="G2799">
        <v>2450</v>
      </c>
      <c r="H2799">
        <v>16480</v>
      </c>
    </row>
    <row r="2800" spans="1:8" x14ac:dyDescent="0.25">
      <c r="A2800" t="s">
        <v>264</v>
      </c>
      <c r="B2800" t="s">
        <v>265</v>
      </c>
      <c r="C2800" t="s">
        <v>266</v>
      </c>
      <c r="D2800">
        <v>2007</v>
      </c>
      <c r="E2800">
        <v>7480</v>
      </c>
      <c r="F2800">
        <v>6510</v>
      </c>
      <c r="G2800">
        <v>2669.99999999999</v>
      </c>
      <c r="H2800">
        <v>16870</v>
      </c>
    </row>
    <row r="2801" spans="1:8" x14ac:dyDescent="0.25">
      <c r="A2801" t="s">
        <v>264</v>
      </c>
      <c r="B2801" t="s">
        <v>265</v>
      </c>
      <c r="C2801" t="s">
        <v>266</v>
      </c>
      <c r="D2801">
        <v>2008</v>
      </c>
      <c r="E2801">
        <v>7670</v>
      </c>
      <c r="F2801">
        <v>6500</v>
      </c>
      <c r="G2801">
        <v>2970</v>
      </c>
      <c r="H2801">
        <v>17390</v>
      </c>
    </row>
    <row r="2802" spans="1:8" x14ac:dyDescent="0.25">
      <c r="A2802" t="s">
        <v>264</v>
      </c>
      <c r="B2802" t="s">
        <v>265</v>
      </c>
      <c r="C2802" t="s">
        <v>266</v>
      </c>
      <c r="D2802">
        <v>2009</v>
      </c>
      <c r="E2802">
        <v>7420</v>
      </c>
      <c r="F2802">
        <v>6700</v>
      </c>
      <c r="G2802">
        <v>2830</v>
      </c>
      <c r="H2802">
        <v>17210</v>
      </c>
    </row>
    <row r="2803" spans="1:8" x14ac:dyDescent="0.25">
      <c r="A2803" t="s">
        <v>264</v>
      </c>
      <c r="B2803" t="s">
        <v>265</v>
      </c>
      <c r="C2803" t="s">
        <v>266</v>
      </c>
      <c r="D2803">
        <v>2010</v>
      </c>
      <c r="E2803">
        <v>7910</v>
      </c>
      <c r="F2803">
        <v>6780</v>
      </c>
      <c r="G2803">
        <v>3410</v>
      </c>
      <c r="H2803">
        <v>18400</v>
      </c>
    </row>
    <row r="2804" spans="1:8" x14ac:dyDescent="0.25">
      <c r="A2804" t="s">
        <v>264</v>
      </c>
      <c r="B2804" t="s">
        <v>265</v>
      </c>
      <c r="C2804" t="s">
        <v>266</v>
      </c>
      <c r="D2804">
        <v>2011</v>
      </c>
      <c r="E2804">
        <v>8090</v>
      </c>
      <c r="F2804">
        <v>4250</v>
      </c>
      <c r="G2804">
        <v>3390</v>
      </c>
      <c r="H2804">
        <v>16070</v>
      </c>
    </row>
    <row r="2805" spans="1:8" x14ac:dyDescent="0.25">
      <c r="A2805" t="s">
        <v>264</v>
      </c>
      <c r="B2805" t="s">
        <v>265</v>
      </c>
      <c r="C2805" t="s">
        <v>266</v>
      </c>
      <c r="D2805">
        <v>2012</v>
      </c>
      <c r="E2805">
        <v>8930</v>
      </c>
      <c r="F2805">
        <v>4220</v>
      </c>
      <c r="G2805">
        <v>3510</v>
      </c>
      <c r="H2805">
        <v>17060</v>
      </c>
    </row>
    <row r="2806" spans="1:8" x14ac:dyDescent="0.25">
      <c r="A2806" t="s">
        <v>264</v>
      </c>
      <c r="B2806" t="s">
        <v>265</v>
      </c>
      <c r="C2806" t="s">
        <v>266</v>
      </c>
      <c r="D2806">
        <v>2013</v>
      </c>
      <c r="E2806">
        <v>9330</v>
      </c>
      <c r="F2806">
        <v>4320</v>
      </c>
      <c r="G2806">
        <v>3610</v>
      </c>
      <c r="H2806">
        <v>17710</v>
      </c>
    </row>
    <row r="2807" spans="1:8" x14ac:dyDescent="0.25">
      <c r="A2807" t="s">
        <v>264</v>
      </c>
      <c r="B2807" t="s">
        <v>265</v>
      </c>
      <c r="C2807" t="s">
        <v>266</v>
      </c>
      <c r="D2807">
        <v>2014</v>
      </c>
      <c r="E2807">
        <v>9940</v>
      </c>
      <c r="F2807">
        <v>4390</v>
      </c>
      <c r="G2807">
        <v>4050</v>
      </c>
      <c r="H2807">
        <v>18900</v>
      </c>
    </row>
    <row r="2808" spans="1:8" x14ac:dyDescent="0.25">
      <c r="A2808" t="s">
        <v>264</v>
      </c>
      <c r="B2808" t="s">
        <v>265</v>
      </c>
      <c r="C2808" t="s">
        <v>266</v>
      </c>
      <c r="D2808">
        <v>2015</v>
      </c>
      <c r="E2808">
        <v>10750</v>
      </c>
      <c r="F2808">
        <v>4420</v>
      </c>
      <c r="G2808">
        <v>4010</v>
      </c>
      <c r="H2808">
        <v>19750</v>
      </c>
    </row>
    <row r="2809" spans="1:8" x14ac:dyDescent="0.25">
      <c r="A2809" t="s">
        <v>264</v>
      </c>
      <c r="B2809" t="s">
        <v>265</v>
      </c>
      <c r="C2809" t="s">
        <v>266</v>
      </c>
      <c r="D2809">
        <v>2016</v>
      </c>
      <c r="E2809">
        <v>11060</v>
      </c>
      <c r="F2809">
        <v>4250</v>
      </c>
      <c r="G2809">
        <v>4210</v>
      </c>
      <c r="H2809">
        <v>20150</v>
      </c>
    </row>
    <row r="2810" spans="1:8" x14ac:dyDescent="0.25">
      <c r="A2810" t="s">
        <v>267</v>
      </c>
      <c r="B2810" t="s">
        <v>268</v>
      </c>
      <c r="C2810" t="s">
        <v>269</v>
      </c>
      <c r="D2810">
        <v>1990</v>
      </c>
      <c r="E2810">
        <v>29940</v>
      </c>
      <c r="F2810">
        <v>173610</v>
      </c>
      <c r="G2810">
        <v>7230</v>
      </c>
      <c r="H2810">
        <v>212730</v>
      </c>
    </row>
    <row r="2811" spans="1:8" x14ac:dyDescent="0.25">
      <c r="A2811" t="s">
        <v>267</v>
      </c>
      <c r="B2811" t="s">
        <v>268</v>
      </c>
      <c r="C2811" t="s">
        <v>269</v>
      </c>
      <c r="D2811">
        <v>1991</v>
      </c>
      <c r="E2811">
        <v>30540</v>
      </c>
      <c r="F2811">
        <v>181400</v>
      </c>
      <c r="G2811">
        <v>7020</v>
      </c>
      <c r="H2811">
        <v>221230</v>
      </c>
    </row>
    <row r="2812" spans="1:8" x14ac:dyDescent="0.25">
      <c r="A2812" t="s">
        <v>267</v>
      </c>
      <c r="B2812" t="s">
        <v>268</v>
      </c>
      <c r="C2812" t="s">
        <v>269</v>
      </c>
      <c r="D2812">
        <v>1992</v>
      </c>
      <c r="E2812">
        <v>31370</v>
      </c>
      <c r="F2812">
        <v>187350</v>
      </c>
      <c r="G2812">
        <v>7350</v>
      </c>
      <c r="H2812">
        <v>228270</v>
      </c>
    </row>
    <row r="2813" spans="1:8" x14ac:dyDescent="0.25">
      <c r="A2813" t="s">
        <v>267</v>
      </c>
      <c r="B2813" t="s">
        <v>268</v>
      </c>
      <c r="C2813" t="s">
        <v>269</v>
      </c>
      <c r="D2813">
        <v>1993</v>
      </c>
      <c r="E2813">
        <v>32310</v>
      </c>
      <c r="F2813">
        <v>189440</v>
      </c>
      <c r="G2813">
        <v>7470</v>
      </c>
      <c r="H2813">
        <v>231740</v>
      </c>
    </row>
    <row r="2814" spans="1:8" x14ac:dyDescent="0.25">
      <c r="A2814" t="s">
        <v>267</v>
      </c>
      <c r="B2814" t="s">
        <v>268</v>
      </c>
      <c r="C2814" t="s">
        <v>269</v>
      </c>
      <c r="D2814">
        <v>1994</v>
      </c>
      <c r="E2814">
        <v>33360</v>
      </c>
      <c r="F2814">
        <v>195300</v>
      </c>
      <c r="G2814">
        <v>7510</v>
      </c>
      <c r="H2814">
        <v>239500</v>
      </c>
    </row>
    <row r="2815" spans="1:8" x14ac:dyDescent="0.25">
      <c r="A2815" t="s">
        <v>267</v>
      </c>
      <c r="B2815" t="s">
        <v>268</v>
      </c>
      <c r="C2815" t="s">
        <v>269</v>
      </c>
      <c r="D2815">
        <v>1995</v>
      </c>
      <c r="E2815">
        <v>34030</v>
      </c>
      <c r="F2815">
        <v>202110</v>
      </c>
      <c r="G2815">
        <v>7570</v>
      </c>
      <c r="H2815">
        <v>247280</v>
      </c>
    </row>
    <row r="2816" spans="1:8" x14ac:dyDescent="0.25">
      <c r="A2816" t="s">
        <v>267</v>
      </c>
      <c r="B2816" t="s">
        <v>268</v>
      </c>
      <c r="C2816" t="s">
        <v>269</v>
      </c>
      <c r="D2816">
        <v>1996</v>
      </c>
      <c r="E2816">
        <v>33660</v>
      </c>
      <c r="F2816">
        <v>210690</v>
      </c>
      <c r="G2816">
        <v>7380</v>
      </c>
      <c r="H2816">
        <v>255960</v>
      </c>
    </row>
    <row r="2817" spans="1:8" x14ac:dyDescent="0.25">
      <c r="A2817" t="s">
        <v>267</v>
      </c>
      <c r="B2817" t="s">
        <v>268</v>
      </c>
      <c r="C2817" t="s">
        <v>269</v>
      </c>
      <c r="D2817">
        <v>1997</v>
      </c>
      <c r="E2817">
        <v>35059.999999999898</v>
      </c>
      <c r="F2817">
        <v>218300</v>
      </c>
      <c r="G2817">
        <v>8270</v>
      </c>
      <c r="H2817">
        <v>266069.99999999988</v>
      </c>
    </row>
    <row r="2818" spans="1:8" x14ac:dyDescent="0.25">
      <c r="A2818" t="s">
        <v>267</v>
      </c>
      <c r="B2818" t="s">
        <v>268</v>
      </c>
      <c r="C2818" t="s">
        <v>269</v>
      </c>
      <c r="D2818">
        <v>1998</v>
      </c>
      <c r="E2818">
        <v>44650</v>
      </c>
      <c r="F2818">
        <v>236600</v>
      </c>
      <c r="G2818">
        <v>10509.999999999989</v>
      </c>
      <c r="H2818">
        <v>297760</v>
      </c>
    </row>
    <row r="2819" spans="1:8" x14ac:dyDescent="0.25">
      <c r="A2819" t="s">
        <v>267</v>
      </c>
      <c r="B2819" t="s">
        <v>268</v>
      </c>
      <c r="C2819" t="s">
        <v>269</v>
      </c>
      <c r="D2819">
        <v>1999</v>
      </c>
      <c r="E2819">
        <v>35690</v>
      </c>
      <c r="F2819">
        <v>224520</v>
      </c>
      <c r="G2819">
        <v>8340</v>
      </c>
      <c r="H2819">
        <v>274070</v>
      </c>
    </row>
    <row r="2820" spans="1:8" x14ac:dyDescent="0.25">
      <c r="A2820" t="s">
        <v>267</v>
      </c>
      <c r="B2820" t="s">
        <v>268</v>
      </c>
      <c r="C2820" t="s">
        <v>269</v>
      </c>
      <c r="D2820">
        <v>2000</v>
      </c>
      <c r="E2820">
        <v>36530</v>
      </c>
      <c r="F2820">
        <v>233620</v>
      </c>
      <c r="G2820">
        <v>8380</v>
      </c>
      <c r="H2820">
        <v>284020</v>
      </c>
    </row>
    <row r="2821" spans="1:8" x14ac:dyDescent="0.25">
      <c r="A2821" t="s">
        <v>267</v>
      </c>
      <c r="B2821" t="s">
        <v>268</v>
      </c>
      <c r="C2821" t="s">
        <v>269</v>
      </c>
      <c r="D2821">
        <v>2001</v>
      </c>
      <c r="E2821">
        <v>35870</v>
      </c>
      <c r="F2821">
        <v>261330</v>
      </c>
      <c r="G2821">
        <v>8260</v>
      </c>
      <c r="H2821">
        <v>311480</v>
      </c>
    </row>
    <row r="2822" spans="1:8" x14ac:dyDescent="0.25">
      <c r="A2822" t="s">
        <v>267</v>
      </c>
      <c r="B2822" t="s">
        <v>268</v>
      </c>
      <c r="C2822" t="s">
        <v>269</v>
      </c>
      <c r="D2822">
        <v>2002</v>
      </c>
      <c r="E2822">
        <v>38530</v>
      </c>
      <c r="F2822">
        <v>275940</v>
      </c>
      <c r="G2822">
        <v>9350</v>
      </c>
      <c r="H2822">
        <v>330040</v>
      </c>
    </row>
    <row r="2823" spans="1:8" x14ac:dyDescent="0.25">
      <c r="A2823" t="s">
        <v>267</v>
      </c>
      <c r="B2823" t="s">
        <v>268</v>
      </c>
      <c r="C2823" t="s">
        <v>269</v>
      </c>
      <c r="D2823">
        <v>2003</v>
      </c>
      <c r="E2823">
        <v>39350</v>
      </c>
      <c r="F2823">
        <v>283790</v>
      </c>
      <c r="G2823">
        <v>9300</v>
      </c>
      <c r="H2823">
        <v>339010</v>
      </c>
    </row>
    <row r="2824" spans="1:8" x14ac:dyDescent="0.25">
      <c r="A2824" t="s">
        <v>267</v>
      </c>
      <c r="B2824" t="s">
        <v>268</v>
      </c>
      <c r="C2824" t="s">
        <v>269</v>
      </c>
      <c r="D2824">
        <v>2004</v>
      </c>
      <c r="E2824">
        <v>42640</v>
      </c>
      <c r="F2824">
        <v>304559.99999999988</v>
      </c>
      <c r="G2824">
        <v>10560</v>
      </c>
      <c r="H2824">
        <v>365239.99999999988</v>
      </c>
    </row>
    <row r="2825" spans="1:8" x14ac:dyDescent="0.25">
      <c r="A2825" t="s">
        <v>267</v>
      </c>
      <c r="B2825" t="s">
        <v>268</v>
      </c>
      <c r="C2825" t="s">
        <v>269</v>
      </c>
      <c r="D2825">
        <v>2005</v>
      </c>
      <c r="E2825">
        <v>44040</v>
      </c>
      <c r="F2825">
        <v>316750</v>
      </c>
      <c r="G2825">
        <v>11080</v>
      </c>
      <c r="H2825">
        <v>379480</v>
      </c>
    </row>
    <row r="2826" spans="1:8" x14ac:dyDescent="0.25">
      <c r="A2826" t="s">
        <v>267</v>
      </c>
      <c r="B2826" t="s">
        <v>268</v>
      </c>
      <c r="C2826" t="s">
        <v>269</v>
      </c>
      <c r="D2826">
        <v>2006</v>
      </c>
      <c r="E2826">
        <v>41300</v>
      </c>
      <c r="F2826">
        <v>148000</v>
      </c>
      <c r="G2826">
        <v>10480</v>
      </c>
      <c r="H2826">
        <v>208440</v>
      </c>
    </row>
    <row r="2827" spans="1:8" x14ac:dyDescent="0.25">
      <c r="A2827" t="s">
        <v>267</v>
      </c>
      <c r="B2827" t="s">
        <v>268</v>
      </c>
      <c r="C2827" t="s">
        <v>269</v>
      </c>
      <c r="D2827">
        <v>2007</v>
      </c>
      <c r="E2827">
        <v>43580</v>
      </c>
      <c r="F2827">
        <v>170160</v>
      </c>
      <c r="G2827">
        <v>11570</v>
      </c>
      <c r="H2827">
        <v>234430</v>
      </c>
    </row>
    <row r="2828" spans="1:8" x14ac:dyDescent="0.25">
      <c r="A2828" t="s">
        <v>267</v>
      </c>
      <c r="B2828" t="s">
        <v>268</v>
      </c>
      <c r="C2828" t="s">
        <v>269</v>
      </c>
      <c r="D2828">
        <v>2008</v>
      </c>
      <c r="E2828">
        <v>42689.999999999993</v>
      </c>
      <c r="F2828">
        <v>180310</v>
      </c>
      <c r="G2828">
        <v>13000</v>
      </c>
      <c r="H2828">
        <v>245580</v>
      </c>
    </row>
    <row r="2829" spans="1:8" x14ac:dyDescent="0.25">
      <c r="A2829" t="s">
        <v>267</v>
      </c>
      <c r="B2829" t="s">
        <v>268</v>
      </c>
      <c r="C2829" t="s">
        <v>269</v>
      </c>
      <c r="D2829">
        <v>2009</v>
      </c>
      <c r="E2829">
        <v>48079.999999999898</v>
      </c>
      <c r="F2829">
        <v>176030</v>
      </c>
      <c r="G2829">
        <v>14170</v>
      </c>
      <c r="H2829">
        <v>248340</v>
      </c>
    </row>
    <row r="2830" spans="1:8" x14ac:dyDescent="0.25">
      <c r="A2830" t="s">
        <v>267</v>
      </c>
      <c r="B2830" t="s">
        <v>268</v>
      </c>
      <c r="C2830" t="s">
        <v>269</v>
      </c>
      <c r="D2830">
        <v>2010</v>
      </c>
      <c r="E2830">
        <v>45919.999999999898</v>
      </c>
      <c r="F2830">
        <v>188380</v>
      </c>
      <c r="G2830">
        <v>12220</v>
      </c>
      <c r="H2830">
        <v>257840</v>
      </c>
    </row>
    <row r="2831" spans="1:8" x14ac:dyDescent="0.25">
      <c r="A2831" t="s">
        <v>267</v>
      </c>
      <c r="B2831" t="s">
        <v>268</v>
      </c>
      <c r="C2831" t="s">
        <v>269</v>
      </c>
      <c r="D2831">
        <v>2011</v>
      </c>
      <c r="E2831">
        <v>45840</v>
      </c>
      <c r="F2831">
        <v>67300</v>
      </c>
      <c r="G2831">
        <v>9450</v>
      </c>
      <c r="H2831">
        <v>135230</v>
      </c>
    </row>
    <row r="2832" spans="1:8" x14ac:dyDescent="0.25">
      <c r="A2832" t="s">
        <v>267</v>
      </c>
      <c r="B2832" t="s">
        <v>268</v>
      </c>
      <c r="C2832" t="s">
        <v>269</v>
      </c>
      <c r="D2832">
        <v>2012</v>
      </c>
      <c r="E2832">
        <v>45400</v>
      </c>
      <c r="F2832">
        <v>66389.999999999985</v>
      </c>
      <c r="G2832">
        <v>10640</v>
      </c>
      <c r="H2832">
        <v>134940</v>
      </c>
    </row>
    <row r="2833" spans="1:8" x14ac:dyDescent="0.25">
      <c r="A2833" t="s">
        <v>267</v>
      </c>
      <c r="B2833" t="s">
        <v>268</v>
      </c>
      <c r="C2833" t="s">
        <v>269</v>
      </c>
      <c r="D2833">
        <v>2013</v>
      </c>
      <c r="E2833">
        <v>46670</v>
      </c>
      <c r="F2833">
        <v>83569.999999999985</v>
      </c>
      <c r="G2833">
        <v>10040</v>
      </c>
      <c r="H2833">
        <v>155290</v>
      </c>
    </row>
    <row r="2834" spans="1:8" x14ac:dyDescent="0.25">
      <c r="A2834" t="s">
        <v>267</v>
      </c>
      <c r="B2834" t="s">
        <v>268</v>
      </c>
      <c r="C2834" t="s">
        <v>269</v>
      </c>
      <c r="D2834">
        <v>2014</v>
      </c>
      <c r="E2834">
        <v>51550</v>
      </c>
      <c r="F2834">
        <v>109300</v>
      </c>
      <c r="G2834">
        <v>11120</v>
      </c>
      <c r="H2834">
        <v>187430</v>
      </c>
    </row>
    <row r="2835" spans="1:8" x14ac:dyDescent="0.25">
      <c r="A2835" t="s">
        <v>267</v>
      </c>
      <c r="B2835" t="s">
        <v>268</v>
      </c>
      <c r="C2835" t="s">
        <v>269</v>
      </c>
      <c r="D2835">
        <v>2015</v>
      </c>
      <c r="E2835">
        <v>48140</v>
      </c>
      <c r="F2835">
        <v>96830</v>
      </c>
      <c r="G2835">
        <v>10600</v>
      </c>
      <c r="H2835">
        <v>171790</v>
      </c>
    </row>
    <row r="2836" spans="1:8" x14ac:dyDescent="0.25">
      <c r="A2836" t="s">
        <v>267</v>
      </c>
      <c r="B2836" t="s">
        <v>268</v>
      </c>
      <c r="C2836" t="s">
        <v>269</v>
      </c>
      <c r="D2836">
        <v>2016</v>
      </c>
      <c r="E2836">
        <v>48720</v>
      </c>
      <c r="F2836">
        <v>93469.999999999985</v>
      </c>
      <c r="G2836">
        <v>10570</v>
      </c>
      <c r="H2836">
        <v>169140</v>
      </c>
    </row>
    <row r="2837" spans="1:8" x14ac:dyDescent="0.25">
      <c r="A2837" t="s">
        <v>270</v>
      </c>
      <c r="B2837" t="s">
        <v>271</v>
      </c>
      <c r="C2837" t="s">
        <v>272</v>
      </c>
      <c r="D2837">
        <v>1990</v>
      </c>
      <c r="E2837">
        <v>40</v>
      </c>
      <c r="F2837">
        <v>0</v>
      </c>
      <c r="G2837">
        <v>0</v>
      </c>
      <c r="H2837">
        <v>50</v>
      </c>
    </row>
    <row r="2838" spans="1:8" x14ac:dyDescent="0.25">
      <c r="A2838" t="s">
        <v>270</v>
      </c>
      <c r="B2838" t="s">
        <v>271</v>
      </c>
      <c r="C2838" t="s">
        <v>272</v>
      </c>
      <c r="D2838">
        <v>1991</v>
      </c>
      <c r="E2838">
        <v>40</v>
      </c>
      <c r="F2838">
        <v>0</v>
      </c>
      <c r="G2838">
        <v>0</v>
      </c>
      <c r="H2838">
        <v>50</v>
      </c>
    </row>
    <row r="2839" spans="1:8" x14ac:dyDescent="0.25">
      <c r="A2839" t="s">
        <v>270</v>
      </c>
      <c r="B2839" t="s">
        <v>271</v>
      </c>
      <c r="C2839" t="s">
        <v>272</v>
      </c>
      <c r="D2839">
        <v>1992</v>
      </c>
      <c r="E2839">
        <v>50</v>
      </c>
      <c r="F2839">
        <v>0</v>
      </c>
      <c r="G2839">
        <v>0</v>
      </c>
      <c r="H2839">
        <v>50</v>
      </c>
    </row>
    <row r="2840" spans="1:8" x14ac:dyDescent="0.25">
      <c r="A2840" t="s">
        <v>270</v>
      </c>
      <c r="B2840" t="s">
        <v>271</v>
      </c>
      <c r="C2840" t="s">
        <v>272</v>
      </c>
      <c r="D2840">
        <v>1993</v>
      </c>
      <c r="E2840">
        <v>50</v>
      </c>
      <c r="F2840">
        <v>0</v>
      </c>
      <c r="G2840">
        <v>0</v>
      </c>
      <c r="H2840">
        <v>50</v>
      </c>
    </row>
    <row r="2841" spans="1:8" x14ac:dyDescent="0.25">
      <c r="A2841" t="s">
        <v>270</v>
      </c>
      <c r="B2841" t="s">
        <v>271</v>
      </c>
      <c r="C2841" t="s">
        <v>272</v>
      </c>
      <c r="D2841">
        <v>1994</v>
      </c>
      <c r="E2841">
        <v>50</v>
      </c>
      <c r="F2841">
        <v>0</v>
      </c>
      <c r="G2841">
        <v>0</v>
      </c>
      <c r="H2841">
        <v>50</v>
      </c>
    </row>
    <row r="2842" spans="1:8" x14ac:dyDescent="0.25">
      <c r="A2842" t="s">
        <v>270</v>
      </c>
      <c r="B2842" t="s">
        <v>271</v>
      </c>
      <c r="C2842" t="s">
        <v>272</v>
      </c>
      <c r="D2842">
        <v>1995</v>
      </c>
      <c r="E2842">
        <v>50</v>
      </c>
      <c r="F2842">
        <v>0</v>
      </c>
      <c r="G2842">
        <v>0</v>
      </c>
      <c r="H2842">
        <v>80</v>
      </c>
    </row>
    <row r="2843" spans="1:8" x14ac:dyDescent="0.25">
      <c r="A2843" t="s">
        <v>270</v>
      </c>
      <c r="B2843" t="s">
        <v>271</v>
      </c>
      <c r="C2843" t="s">
        <v>272</v>
      </c>
      <c r="D2843">
        <v>1996</v>
      </c>
      <c r="E2843">
        <v>50</v>
      </c>
      <c r="F2843">
        <v>0</v>
      </c>
      <c r="G2843">
        <v>0</v>
      </c>
      <c r="H2843">
        <v>80</v>
      </c>
    </row>
    <row r="2844" spans="1:8" x14ac:dyDescent="0.25">
      <c r="A2844" t="s">
        <v>270</v>
      </c>
      <c r="B2844" t="s">
        <v>271</v>
      </c>
      <c r="C2844" t="s">
        <v>272</v>
      </c>
      <c r="D2844">
        <v>1997</v>
      </c>
      <c r="E2844">
        <v>50</v>
      </c>
      <c r="F2844">
        <v>0</v>
      </c>
      <c r="G2844">
        <v>10</v>
      </c>
      <c r="H2844">
        <v>80</v>
      </c>
    </row>
    <row r="2845" spans="1:8" x14ac:dyDescent="0.25">
      <c r="A2845" t="s">
        <v>270</v>
      </c>
      <c r="B2845" t="s">
        <v>271</v>
      </c>
      <c r="C2845" t="s">
        <v>272</v>
      </c>
      <c r="D2845">
        <v>1998</v>
      </c>
      <c r="E2845">
        <v>60</v>
      </c>
      <c r="F2845">
        <v>0</v>
      </c>
      <c r="G2845">
        <v>10</v>
      </c>
      <c r="H2845">
        <v>90</v>
      </c>
    </row>
    <row r="2846" spans="1:8" x14ac:dyDescent="0.25">
      <c r="A2846" t="s">
        <v>270</v>
      </c>
      <c r="B2846" t="s">
        <v>271</v>
      </c>
      <c r="C2846" t="s">
        <v>272</v>
      </c>
      <c r="D2846">
        <v>1999</v>
      </c>
      <c r="E2846">
        <v>60</v>
      </c>
      <c r="F2846">
        <v>0</v>
      </c>
      <c r="G2846">
        <v>20</v>
      </c>
      <c r="H2846">
        <v>90</v>
      </c>
    </row>
    <row r="2847" spans="1:8" x14ac:dyDescent="0.25">
      <c r="A2847" t="s">
        <v>270</v>
      </c>
      <c r="B2847" t="s">
        <v>271</v>
      </c>
      <c r="C2847" t="s">
        <v>272</v>
      </c>
      <c r="D2847">
        <v>2000</v>
      </c>
      <c r="E2847">
        <v>60</v>
      </c>
      <c r="F2847">
        <v>0</v>
      </c>
      <c r="G2847">
        <v>20</v>
      </c>
      <c r="H2847">
        <v>100</v>
      </c>
    </row>
    <row r="2848" spans="1:8" x14ac:dyDescent="0.25">
      <c r="A2848" t="s">
        <v>270</v>
      </c>
      <c r="B2848" t="s">
        <v>271</v>
      </c>
      <c r="C2848" t="s">
        <v>272</v>
      </c>
      <c r="D2848">
        <v>2001</v>
      </c>
      <c r="E2848">
        <v>60</v>
      </c>
      <c r="F2848">
        <v>0</v>
      </c>
      <c r="G2848">
        <v>20</v>
      </c>
      <c r="H2848">
        <v>110</v>
      </c>
    </row>
    <row r="2849" spans="1:8" x14ac:dyDescent="0.25">
      <c r="A2849" t="s">
        <v>270</v>
      </c>
      <c r="B2849" t="s">
        <v>271</v>
      </c>
      <c r="C2849" t="s">
        <v>272</v>
      </c>
      <c r="D2849">
        <v>2002</v>
      </c>
      <c r="E2849">
        <v>60</v>
      </c>
      <c r="F2849">
        <v>0</v>
      </c>
      <c r="G2849">
        <v>20</v>
      </c>
      <c r="H2849">
        <v>110</v>
      </c>
    </row>
    <row r="2850" spans="1:8" x14ac:dyDescent="0.25">
      <c r="A2850" t="s">
        <v>270</v>
      </c>
      <c r="B2850" t="s">
        <v>271</v>
      </c>
      <c r="C2850" t="s">
        <v>272</v>
      </c>
      <c r="D2850">
        <v>2003</v>
      </c>
      <c r="E2850">
        <v>70</v>
      </c>
      <c r="F2850">
        <v>0</v>
      </c>
      <c r="G2850">
        <v>20</v>
      </c>
      <c r="H2850">
        <v>110</v>
      </c>
    </row>
    <row r="2851" spans="1:8" x14ac:dyDescent="0.25">
      <c r="A2851" t="s">
        <v>270</v>
      </c>
      <c r="B2851" t="s">
        <v>271</v>
      </c>
      <c r="C2851" t="s">
        <v>272</v>
      </c>
      <c r="D2851">
        <v>2004</v>
      </c>
      <c r="E2851">
        <v>70</v>
      </c>
      <c r="F2851">
        <v>0</v>
      </c>
      <c r="G2851">
        <v>20</v>
      </c>
      <c r="H2851">
        <v>110</v>
      </c>
    </row>
    <row r="2852" spans="1:8" x14ac:dyDescent="0.25">
      <c r="A2852" t="s">
        <v>270</v>
      </c>
      <c r="B2852" t="s">
        <v>271</v>
      </c>
      <c r="C2852" t="s">
        <v>272</v>
      </c>
      <c r="D2852">
        <v>2005</v>
      </c>
      <c r="E2852">
        <v>70</v>
      </c>
      <c r="F2852">
        <v>0</v>
      </c>
      <c r="G2852">
        <v>10</v>
      </c>
      <c r="H2852">
        <v>120</v>
      </c>
    </row>
    <row r="2853" spans="1:8" x14ac:dyDescent="0.25">
      <c r="A2853" t="s">
        <v>270</v>
      </c>
      <c r="B2853" t="s">
        <v>271</v>
      </c>
      <c r="C2853" t="s">
        <v>272</v>
      </c>
      <c r="D2853">
        <v>2006</v>
      </c>
      <c r="E2853">
        <v>70</v>
      </c>
      <c r="F2853">
        <v>0</v>
      </c>
      <c r="G2853">
        <v>20</v>
      </c>
      <c r="H2853">
        <v>130</v>
      </c>
    </row>
    <row r="2854" spans="1:8" x14ac:dyDescent="0.25">
      <c r="A2854" t="s">
        <v>270</v>
      </c>
      <c r="B2854" t="s">
        <v>271</v>
      </c>
      <c r="C2854" t="s">
        <v>272</v>
      </c>
      <c r="D2854">
        <v>2007</v>
      </c>
      <c r="E2854">
        <v>80</v>
      </c>
      <c r="F2854">
        <v>0</v>
      </c>
      <c r="G2854">
        <v>20</v>
      </c>
      <c r="H2854">
        <v>140</v>
      </c>
    </row>
    <row r="2855" spans="1:8" x14ac:dyDescent="0.25">
      <c r="A2855" t="s">
        <v>270</v>
      </c>
      <c r="B2855" t="s">
        <v>271</v>
      </c>
      <c r="C2855" t="s">
        <v>272</v>
      </c>
      <c r="D2855">
        <v>2008</v>
      </c>
      <c r="E2855">
        <v>80</v>
      </c>
      <c r="F2855">
        <v>0</v>
      </c>
      <c r="G2855">
        <v>20</v>
      </c>
      <c r="H2855">
        <v>160</v>
      </c>
    </row>
    <row r="2856" spans="1:8" x14ac:dyDescent="0.25">
      <c r="A2856" t="s">
        <v>270</v>
      </c>
      <c r="B2856" t="s">
        <v>271</v>
      </c>
      <c r="C2856" t="s">
        <v>272</v>
      </c>
      <c r="D2856">
        <v>2009</v>
      </c>
      <c r="E2856">
        <v>90</v>
      </c>
      <c r="F2856">
        <v>0</v>
      </c>
      <c r="G2856">
        <v>30</v>
      </c>
      <c r="H2856">
        <v>170</v>
      </c>
    </row>
    <row r="2857" spans="1:8" x14ac:dyDescent="0.25">
      <c r="A2857" t="s">
        <v>270</v>
      </c>
      <c r="B2857" t="s">
        <v>271</v>
      </c>
      <c r="C2857" t="s">
        <v>272</v>
      </c>
      <c r="D2857">
        <v>2010</v>
      </c>
      <c r="E2857">
        <v>90</v>
      </c>
      <c r="F2857">
        <v>0</v>
      </c>
      <c r="G2857">
        <v>30</v>
      </c>
      <c r="H2857">
        <v>190</v>
      </c>
    </row>
    <row r="2858" spans="1:8" x14ac:dyDescent="0.25">
      <c r="A2858" t="s">
        <v>270</v>
      </c>
      <c r="B2858" t="s">
        <v>271</v>
      </c>
      <c r="C2858" t="s">
        <v>272</v>
      </c>
      <c r="D2858">
        <v>2011</v>
      </c>
      <c r="E2858">
        <v>90</v>
      </c>
      <c r="F2858">
        <v>0</v>
      </c>
      <c r="G2858">
        <v>30</v>
      </c>
      <c r="H2858">
        <v>210</v>
      </c>
    </row>
    <row r="2859" spans="1:8" x14ac:dyDescent="0.25">
      <c r="A2859" t="s">
        <v>270</v>
      </c>
      <c r="B2859" t="s">
        <v>271</v>
      </c>
      <c r="C2859" t="s">
        <v>272</v>
      </c>
      <c r="D2859">
        <v>2012</v>
      </c>
      <c r="E2859">
        <v>100</v>
      </c>
      <c r="F2859">
        <v>0</v>
      </c>
      <c r="G2859">
        <v>30</v>
      </c>
      <c r="H2859">
        <v>240</v>
      </c>
    </row>
    <row r="2860" spans="1:8" x14ac:dyDescent="0.25">
      <c r="A2860" t="s">
        <v>270</v>
      </c>
      <c r="B2860" t="s">
        <v>271</v>
      </c>
      <c r="C2860" t="s">
        <v>272</v>
      </c>
      <c r="D2860">
        <v>2013</v>
      </c>
      <c r="E2860">
        <v>100</v>
      </c>
      <c r="F2860">
        <v>0</v>
      </c>
      <c r="G2860">
        <v>30</v>
      </c>
      <c r="H2860">
        <v>260</v>
      </c>
    </row>
    <row r="2861" spans="1:8" x14ac:dyDescent="0.25">
      <c r="A2861" t="s">
        <v>270</v>
      </c>
      <c r="B2861" t="s">
        <v>271</v>
      </c>
      <c r="C2861" t="s">
        <v>272</v>
      </c>
      <c r="D2861">
        <v>2014</v>
      </c>
      <c r="E2861">
        <v>110</v>
      </c>
      <c r="F2861">
        <v>0</v>
      </c>
      <c r="G2861">
        <v>30</v>
      </c>
      <c r="H2861">
        <v>300</v>
      </c>
    </row>
    <row r="2862" spans="1:8" x14ac:dyDescent="0.25">
      <c r="A2862" t="s">
        <v>270</v>
      </c>
      <c r="B2862" t="s">
        <v>271</v>
      </c>
      <c r="C2862" t="s">
        <v>272</v>
      </c>
      <c r="D2862">
        <v>2015</v>
      </c>
      <c r="E2862">
        <v>110</v>
      </c>
      <c r="F2862">
        <v>0</v>
      </c>
      <c r="G2862">
        <v>30</v>
      </c>
      <c r="H2862">
        <v>320</v>
      </c>
    </row>
    <row r="2863" spans="1:8" x14ac:dyDescent="0.25">
      <c r="A2863" t="s">
        <v>270</v>
      </c>
      <c r="B2863" t="s">
        <v>271</v>
      </c>
      <c r="C2863" t="s">
        <v>272</v>
      </c>
      <c r="D2863">
        <v>2016</v>
      </c>
      <c r="E2863">
        <v>120</v>
      </c>
      <c r="F2863">
        <v>0</v>
      </c>
      <c r="G2863">
        <v>30</v>
      </c>
      <c r="H2863">
        <v>370</v>
      </c>
    </row>
    <row r="2864" spans="1:8" x14ac:dyDescent="0.25">
      <c r="A2864" t="s">
        <v>273</v>
      </c>
      <c r="B2864" t="s">
        <v>273</v>
      </c>
      <c r="C2864" t="s">
        <v>274</v>
      </c>
      <c r="D2864">
        <v>1990</v>
      </c>
      <c r="E2864">
        <v>9580</v>
      </c>
      <c r="F2864">
        <v>6550</v>
      </c>
      <c r="G2864">
        <v>6680</v>
      </c>
      <c r="H2864">
        <v>22800</v>
      </c>
    </row>
    <row r="2865" spans="1:8" x14ac:dyDescent="0.25">
      <c r="A2865" t="s">
        <v>273</v>
      </c>
      <c r="B2865" t="s">
        <v>273</v>
      </c>
      <c r="C2865" t="s">
        <v>274</v>
      </c>
      <c r="D2865">
        <v>1991</v>
      </c>
      <c r="E2865">
        <v>9550</v>
      </c>
      <c r="F2865">
        <v>6550</v>
      </c>
      <c r="G2865">
        <v>6650</v>
      </c>
      <c r="H2865">
        <v>22750</v>
      </c>
    </row>
    <row r="2866" spans="1:8" x14ac:dyDescent="0.25">
      <c r="A2866" t="s">
        <v>273</v>
      </c>
      <c r="B2866" t="s">
        <v>273</v>
      </c>
      <c r="C2866" t="s">
        <v>274</v>
      </c>
      <c r="D2866">
        <v>1992</v>
      </c>
      <c r="E2866">
        <v>9570</v>
      </c>
      <c r="F2866">
        <v>6550</v>
      </c>
      <c r="G2866">
        <v>6660</v>
      </c>
      <c r="H2866">
        <v>22790</v>
      </c>
    </row>
    <row r="2867" spans="1:8" x14ac:dyDescent="0.25">
      <c r="A2867" t="s">
        <v>273</v>
      </c>
      <c r="B2867" t="s">
        <v>273</v>
      </c>
      <c r="C2867" t="s">
        <v>274</v>
      </c>
      <c r="D2867">
        <v>1993</v>
      </c>
      <c r="E2867">
        <v>9690</v>
      </c>
      <c r="F2867">
        <v>6550</v>
      </c>
      <c r="G2867">
        <v>6750</v>
      </c>
      <c r="H2867">
        <v>23010</v>
      </c>
    </row>
    <row r="2868" spans="1:8" x14ac:dyDescent="0.25">
      <c r="A2868" t="s">
        <v>273</v>
      </c>
      <c r="B2868" t="s">
        <v>273</v>
      </c>
      <c r="C2868" t="s">
        <v>274</v>
      </c>
      <c r="D2868">
        <v>1994</v>
      </c>
      <c r="E2868">
        <v>9870</v>
      </c>
      <c r="F2868">
        <v>6550</v>
      </c>
      <c r="G2868">
        <v>6800</v>
      </c>
      <c r="H2868">
        <v>23250</v>
      </c>
    </row>
    <row r="2869" spans="1:8" x14ac:dyDescent="0.25">
      <c r="A2869" t="s">
        <v>273</v>
      </c>
      <c r="B2869" t="s">
        <v>273</v>
      </c>
      <c r="C2869" t="s">
        <v>274</v>
      </c>
      <c r="D2869">
        <v>1995</v>
      </c>
      <c r="E2869">
        <v>10110</v>
      </c>
      <c r="F2869">
        <v>6550</v>
      </c>
      <c r="G2869">
        <v>6890</v>
      </c>
      <c r="H2869">
        <v>23590</v>
      </c>
    </row>
    <row r="2870" spans="1:8" x14ac:dyDescent="0.25">
      <c r="A2870" t="s">
        <v>273</v>
      </c>
      <c r="B2870" t="s">
        <v>273</v>
      </c>
      <c r="C2870" t="s">
        <v>274</v>
      </c>
      <c r="D2870">
        <v>1996</v>
      </c>
      <c r="E2870">
        <v>11410</v>
      </c>
      <c r="F2870">
        <v>6550</v>
      </c>
      <c r="G2870">
        <v>7260</v>
      </c>
      <c r="H2870">
        <v>25250</v>
      </c>
    </row>
    <row r="2871" spans="1:8" x14ac:dyDescent="0.25">
      <c r="A2871" t="s">
        <v>273</v>
      </c>
      <c r="B2871" t="s">
        <v>273</v>
      </c>
      <c r="C2871" t="s">
        <v>274</v>
      </c>
      <c r="D2871">
        <v>1997</v>
      </c>
      <c r="E2871">
        <v>12080</v>
      </c>
      <c r="F2871">
        <v>6550</v>
      </c>
      <c r="G2871">
        <v>7510</v>
      </c>
      <c r="H2871">
        <v>26210</v>
      </c>
    </row>
    <row r="2872" spans="1:8" x14ac:dyDescent="0.25">
      <c r="A2872" t="s">
        <v>273</v>
      </c>
      <c r="B2872" t="s">
        <v>273</v>
      </c>
      <c r="C2872" t="s">
        <v>274</v>
      </c>
      <c r="D2872">
        <v>1998</v>
      </c>
      <c r="E2872">
        <v>15030</v>
      </c>
      <c r="F2872">
        <v>6540</v>
      </c>
      <c r="G2872">
        <v>8740</v>
      </c>
      <c r="H2872">
        <v>30400</v>
      </c>
    </row>
    <row r="2873" spans="1:8" x14ac:dyDescent="0.25">
      <c r="A2873" t="s">
        <v>273</v>
      </c>
      <c r="B2873" t="s">
        <v>273</v>
      </c>
      <c r="C2873" t="s">
        <v>274</v>
      </c>
      <c r="D2873">
        <v>1999</v>
      </c>
      <c r="E2873">
        <v>15700</v>
      </c>
      <c r="F2873">
        <v>6540</v>
      </c>
      <c r="G2873">
        <v>9290</v>
      </c>
      <c r="H2873">
        <v>31640</v>
      </c>
    </row>
    <row r="2874" spans="1:8" x14ac:dyDescent="0.25">
      <c r="A2874" t="s">
        <v>273</v>
      </c>
      <c r="B2874" t="s">
        <v>273</v>
      </c>
      <c r="C2874" t="s">
        <v>274</v>
      </c>
      <c r="D2874">
        <v>2000</v>
      </c>
      <c r="E2874">
        <v>14680</v>
      </c>
      <c r="F2874">
        <v>6540</v>
      </c>
      <c r="G2874">
        <v>8870</v>
      </c>
      <c r="H2874">
        <v>30260</v>
      </c>
    </row>
    <row r="2875" spans="1:8" x14ac:dyDescent="0.25">
      <c r="A2875" t="s">
        <v>273</v>
      </c>
      <c r="B2875" t="s">
        <v>273</v>
      </c>
      <c r="C2875" t="s">
        <v>274</v>
      </c>
      <c r="D2875">
        <v>2001</v>
      </c>
      <c r="E2875">
        <v>13930</v>
      </c>
      <c r="F2875">
        <v>6530</v>
      </c>
      <c r="G2875">
        <v>8910</v>
      </c>
      <c r="H2875">
        <v>29550</v>
      </c>
    </row>
    <row r="2876" spans="1:8" x14ac:dyDescent="0.25">
      <c r="A2876" t="s">
        <v>273</v>
      </c>
      <c r="B2876" t="s">
        <v>273</v>
      </c>
      <c r="C2876" t="s">
        <v>274</v>
      </c>
      <c r="D2876">
        <v>2002</v>
      </c>
      <c r="E2876">
        <v>14350</v>
      </c>
      <c r="F2876">
        <v>6530</v>
      </c>
      <c r="G2876">
        <v>9000</v>
      </c>
      <c r="H2876">
        <v>30050</v>
      </c>
    </row>
    <row r="2877" spans="1:8" x14ac:dyDescent="0.25">
      <c r="A2877" t="s">
        <v>273</v>
      </c>
      <c r="B2877" t="s">
        <v>273</v>
      </c>
      <c r="C2877" t="s">
        <v>274</v>
      </c>
      <c r="D2877">
        <v>2003</v>
      </c>
      <c r="E2877">
        <v>14350</v>
      </c>
      <c r="F2877">
        <v>6530</v>
      </c>
      <c r="G2877">
        <v>8680</v>
      </c>
      <c r="H2877">
        <v>29740</v>
      </c>
    </row>
    <row r="2878" spans="1:8" x14ac:dyDescent="0.25">
      <c r="A2878" t="s">
        <v>273</v>
      </c>
      <c r="B2878" t="s">
        <v>273</v>
      </c>
      <c r="C2878" t="s">
        <v>274</v>
      </c>
      <c r="D2878">
        <v>2004</v>
      </c>
      <c r="E2878">
        <v>15590</v>
      </c>
      <c r="F2878">
        <v>6530</v>
      </c>
      <c r="G2878">
        <v>10700</v>
      </c>
      <c r="H2878">
        <v>33010</v>
      </c>
    </row>
    <row r="2879" spans="1:8" x14ac:dyDescent="0.25">
      <c r="A2879" t="s">
        <v>273</v>
      </c>
      <c r="B2879" t="s">
        <v>273</v>
      </c>
      <c r="C2879" t="s">
        <v>274</v>
      </c>
      <c r="D2879">
        <v>2005</v>
      </c>
      <c r="E2879">
        <v>15840</v>
      </c>
      <c r="F2879">
        <v>6530</v>
      </c>
      <c r="G2879">
        <v>9980</v>
      </c>
      <c r="H2879">
        <v>32550</v>
      </c>
    </row>
    <row r="2880" spans="1:8" x14ac:dyDescent="0.25">
      <c r="A2880" t="s">
        <v>273</v>
      </c>
      <c r="B2880" t="s">
        <v>273</v>
      </c>
      <c r="C2880" t="s">
        <v>274</v>
      </c>
      <c r="D2880">
        <v>2006</v>
      </c>
      <c r="E2880">
        <v>16060</v>
      </c>
      <c r="F2880">
        <v>6530</v>
      </c>
      <c r="G2880">
        <v>10350</v>
      </c>
      <c r="H2880">
        <v>33180</v>
      </c>
    </row>
    <row r="2881" spans="1:8" x14ac:dyDescent="0.25">
      <c r="A2881" t="s">
        <v>273</v>
      </c>
      <c r="B2881" t="s">
        <v>273</v>
      </c>
      <c r="C2881" t="s">
        <v>274</v>
      </c>
      <c r="D2881">
        <v>2007</v>
      </c>
      <c r="E2881">
        <v>16130</v>
      </c>
      <c r="F2881">
        <v>6530</v>
      </c>
      <c r="G2881">
        <v>10220</v>
      </c>
      <c r="H2881">
        <v>33140</v>
      </c>
    </row>
    <row r="2882" spans="1:8" x14ac:dyDescent="0.25">
      <c r="A2882" t="s">
        <v>273</v>
      </c>
      <c r="B2882" t="s">
        <v>273</v>
      </c>
      <c r="C2882" t="s">
        <v>274</v>
      </c>
      <c r="D2882">
        <v>2008</v>
      </c>
      <c r="E2882">
        <v>17230</v>
      </c>
      <c r="F2882">
        <v>6530</v>
      </c>
      <c r="G2882">
        <v>11030</v>
      </c>
      <c r="H2882">
        <v>35100</v>
      </c>
    </row>
    <row r="2883" spans="1:8" x14ac:dyDescent="0.25">
      <c r="A2883" t="s">
        <v>273</v>
      </c>
      <c r="B2883" t="s">
        <v>273</v>
      </c>
      <c r="C2883" t="s">
        <v>274</v>
      </c>
      <c r="D2883">
        <v>2009</v>
      </c>
      <c r="E2883">
        <v>17120</v>
      </c>
      <c r="F2883">
        <v>6530</v>
      </c>
      <c r="G2883">
        <v>10220</v>
      </c>
      <c r="H2883">
        <v>34210</v>
      </c>
    </row>
    <row r="2884" spans="1:8" x14ac:dyDescent="0.25">
      <c r="A2884" t="s">
        <v>273</v>
      </c>
      <c r="B2884" t="s">
        <v>273</v>
      </c>
      <c r="C2884" t="s">
        <v>274</v>
      </c>
      <c r="D2884">
        <v>2010</v>
      </c>
      <c r="E2884">
        <v>18580</v>
      </c>
      <c r="F2884">
        <v>6530</v>
      </c>
      <c r="G2884">
        <v>11550</v>
      </c>
      <c r="H2884">
        <v>37040</v>
      </c>
    </row>
    <row r="2885" spans="1:8" x14ac:dyDescent="0.25">
      <c r="A2885" t="s">
        <v>273</v>
      </c>
      <c r="B2885" t="s">
        <v>273</v>
      </c>
      <c r="C2885" t="s">
        <v>274</v>
      </c>
      <c r="D2885">
        <v>2011</v>
      </c>
      <c r="E2885">
        <v>18550</v>
      </c>
      <c r="F2885">
        <v>6540</v>
      </c>
      <c r="G2885">
        <v>11580</v>
      </c>
      <c r="H2885">
        <v>37140</v>
      </c>
    </row>
    <row r="2886" spans="1:8" x14ac:dyDescent="0.25">
      <c r="A2886" t="s">
        <v>273</v>
      </c>
      <c r="B2886" t="s">
        <v>273</v>
      </c>
      <c r="C2886" t="s">
        <v>274</v>
      </c>
      <c r="D2886">
        <v>2012</v>
      </c>
      <c r="E2886">
        <v>19000</v>
      </c>
      <c r="F2886">
        <v>6540</v>
      </c>
      <c r="G2886">
        <v>11750</v>
      </c>
      <c r="H2886">
        <v>37820</v>
      </c>
    </row>
    <row r="2887" spans="1:8" x14ac:dyDescent="0.25">
      <c r="A2887" t="s">
        <v>273</v>
      </c>
      <c r="B2887" t="s">
        <v>273</v>
      </c>
      <c r="C2887" t="s">
        <v>274</v>
      </c>
      <c r="D2887">
        <v>2013</v>
      </c>
      <c r="E2887">
        <v>19540</v>
      </c>
      <c r="F2887">
        <v>6540</v>
      </c>
      <c r="G2887">
        <v>12190</v>
      </c>
      <c r="H2887">
        <v>38880</v>
      </c>
    </row>
    <row r="2888" spans="1:8" x14ac:dyDescent="0.25">
      <c r="A2888" t="s">
        <v>273</v>
      </c>
      <c r="B2888" t="s">
        <v>273</v>
      </c>
      <c r="C2888" t="s">
        <v>274</v>
      </c>
      <c r="D2888">
        <v>2014</v>
      </c>
      <c r="E2888">
        <v>19750</v>
      </c>
      <c r="F2888">
        <v>6540</v>
      </c>
      <c r="G2888">
        <v>12260</v>
      </c>
      <c r="H2888">
        <v>39259.999999999993</v>
      </c>
    </row>
    <row r="2889" spans="1:8" x14ac:dyDescent="0.25">
      <c r="A2889" t="s">
        <v>273</v>
      </c>
      <c r="B2889" t="s">
        <v>273</v>
      </c>
      <c r="C2889" t="s">
        <v>274</v>
      </c>
      <c r="D2889">
        <v>2015</v>
      </c>
      <c r="E2889">
        <v>20340</v>
      </c>
      <c r="F2889">
        <v>6540</v>
      </c>
      <c r="G2889">
        <v>12610</v>
      </c>
      <c r="H2889">
        <v>40240</v>
      </c>
    </row>
    <row r="2890" spans="1:8" x14ac:dyDescent="0.25">
      <c r="A2890" t="s">
        <v>273</v>
      </c>
      <c r="B2890" t="s">
        <v>273</v>
      </c>
      <c r="C2890" t="s">
        <v>274</v>
      </c>
      <c r="D2890">
        <v>2016</v>
      </c>
      <c r="E2890">
        <v>22350</v>
      </c>
      <c r="F2890">
        <v>6540</v>
      </c>
      <c r="G2890">
        <v>14340</v>
      </c>
      <c r="H2890">
        <v>44080</v>
      </c>
    </row>
    <row r="2891" spans="1:8" x14ac:dyDescent="0.25">
      <c r="A2891" t="s">
        <v>275</v>
      </c>
      <c r="B2891" t="s">
        <v>275</v>
      </c>
      <c r="C2891" t="s">
        <v>276</v>
      </c>
      <c r="D2891">
        <v>1990</v>
      </c>
      <c r="E2891">
        <v>150</v>
      </c>
      <c r="F2891">
        <v>2400</v>
      </c>
      <c r="G2891">
        <v>50</v>
      </c>
      <c r="H2891">
        <v>2910</v>
      </c>
    </row>
    <row r="2892" spans="1:8" x14ac:dyDescent="0.25">
      <c r="A2892" t="s">
        <v>275</v>
      </c>
      <c r="B2892" t="s">
        <v>275</v>
      </c>
      <c r="C2892" t="s">
        <v>276</v>
      </c>
      <c r="D2892">
        <v>1991</v>
      </c>
      <c r="E2892">
        <v>160</v>
      </c>
      <c r="F2892">
        <v>2200</v>
      </c>
      <c r="G2892">
        <v>50</v>
      </c>
      <c r="H2892">
        <v>2710</v>
      </c>
    </row>
    <row r="2893" spans="1:8" x14ac:dyDescent="0.25">
      <c r="A2893" t="s">
        <v>275</v>
      </c>
      <c r="B2893" t="s">
        <v>275</v>
      </c>
      <c r="C2893" t="s">
        <v>276</v>
      </c>
      <c r="D2893">
        <v>1992</v>
      </c>
      <c r="E2893">
        <v>180</v>
      </c>
      <c r="F2893">
        <v>2100</v>
      </c>
      <c r="G2893">
        <v>60</v>
      </c>
      <c r="H2893">
        <v>2730</v>
      </c>
    </row>
    <row r="2894" spans="1:8" x14ac:dyDescent="0.25">
      <c r="A2894" t="s">
        <v>275</v>
      </c>
      <c r="B2894" t="s">
        <v>275</v>
      </c>
      <c r="C2894" t="s">
        <v>276</v>
      </c>
      <c r="D2894">
        <v>1993</v>
      </c>
      <c r="E2894">
        <v>190</v>
      </c>
      <c r="F2894">
        <v>2800</v>
      </c>
      <c r="G2894">
        <v>60</v>
      </c>
      <c r="H2894">
        <v>3340</v>
      </c>
    </row>
    <row r="2895" spans="1:8" x14ac:dyDescent="0.25">
      <c r="A2895" t="s">
        <v>275</v>
      </c>
      <c r="B2895" t="s">
        <v>275</v>
      </c>
      <c r="C2895" t="s">
        <v>276</v>
      </c>
      <c r="D2895">
        <v>1994</v>
      </c>
      <c r="E2895">
        <v>190</v>
      </c>
      <c r="F2895">
        <v>2500</v>
      </c>
      <c r="G2895">
        <v>60</v>
      </c>
      <c r="H2895">
        <v>3040</v>
      </c>
    </row>
    <row r="2896" spans="1:8" x14ac:dyDescent="0.25">
      <c r="A2896" t="s">
        <v>275</v>
      </c>
      <c r="B2896" t="s">
        <v>275</v>
      </c>
      <c r="C2896" t="s">
        <v>276</v>
      </c>
      <c r="D2896">
        <v>1995</v>
      </c>
      <c r="E2896">
        <v>190</v>
      </c>
      <c r="F2896">
        <v>2400</v>
      </c>
      <c r="G2896">
        <v>50</v>
      </c>
      <c r="H2896">
        <v>2930</v>
      </c>
    </row>
    <row r="2897" spans="1:8" x14ac:dyDescent="0.25">
      <c r="A2897" t="s">
        <v>275</v>
      </c>
      <c r="B2897" t="s">
        <v>275</v>
      </c>
      <c r="C2897" t="s">
        <v>276</v>
      </c>
      <c r="D2897">
        <v>1996</v>
      </c>
      <c r="E2897">
        <v>200</v>
      </c>
      <c r="F2897">
        <v>2200</v>
      </c>
      <c r="G2897">
        <v>50</v>
      </c>
      <c r="H2897">
        <v>2640</v>
      </c>
    </row>
    <row r="2898" spans="1:8" x14ac:dyDescent="0.25">
      <c r="A2898" t="s">
        <v>275</v>
      </c>
      <c r="B2898" t="s">
        <v>275</v>
      </c>
      <c r="C2898" t="s">
        <v>276</v>
      </c>
      <c r="D2898">
        <v>1997</v>
      </c>
      <c r="E2898">
        <v>200</v>
      </c>
      <c r="F2898">
        <v>2400</v>
      </c>
      <c r="G2898">
        <v>50</v>
      </c>
      <c r="H2898">
        <v>3340</v>
      </c>
    </row>
    <row r="2899" spans="1:8" x14ac:dyDescent="0.25">
      <c r="A2899" t="s">
        <v>275</v>
      </c>
      <c r="B2899" t="s">
        <v>275</v>
      </c>
      <c r="C2899" t="s">
        <v>276</v>
      </c>
      <c r="D2899">
        <v>1998</v>
      </c>
      <c r="E2899">
        <v>200</v>
      </c>
      <c r="F2899">
        <v>2400</v>
      </c>
      <c r="G2899">
        <v>50</v>
      </c>
      <c r="H2899">
        <v>2950</v>
      </c>
    </row>
    <row r="2900" spans="1:8" x14ac:dyDescent="0.25">
      <c r="A2900" t="s">
        <v>275</v>
      </c>
      <c r="B2900" t="s">
        <v>275</v>
      </c>
      <c r="C2900" t="s">
        <v>276</v>
      </c>
      <c r="D2900">
        <v>1999</v>
      </c>
      <c r="E2900">
        <v>220</v>
      </c>
      <c r="F2900">
        <v>2400</v>
      </c>
      <c r="G2900">
        <v>50</v>
      </c>
      <c r="H2900">
        <v>2960</v>
      </c>
    </row>
    <row r="2901" spans="1:8" x14ac:dyDescent="0.25">
      <c r="A2901" t="s">
        <v>275</v>
      </c>
      <c r="B2901" t="s">
        <v>275</v>
      </c>
      <c r="C2901" t="s">
        <v>276</v>
      </c>
      <c r="D2901">
        <v>2000</v>
      </c>
      <c r="E2901">
        <v>230</v>
      </c>
      <c r="F2901">
        <v>2200</v>
      </c>
      <c r="G2901">
        <v>50</v>
      </c>
      <c r="H2901">
        <v>4980</v>
      </c>
    </row>
    <row r="2902" spans="1:8" x14ac:dyDescent="0.25">
      <c r="A2902" t="s">
        <v>275</v>
      </c>
      <c r="B2902" t="s">
        <v>275</v>
      </c>
      <c r="C2902" t="s">
        <v>276</v>
      </c>
      <c r="D2902">
        <v>2001</v>
      </c>
      <c r="E2902">
        <v>210</v>
      </c>
      <c r="F2902">
        <v>2500</v>
      </c>
      <c r="G2902">
        <v>50</v>
      </c>
      <c r="H2902">
        <v>5400</v>
      </c>
    </row>
    <row r="2903" spans="1:8" x14ac:dyDescent="0.25">
      <c r="A2903" t="s">
        <v>275</v>
      </c>
      <c r="B2903" t="s">
        <v>275</v>
      </c>
      <c r="C2903" t="s">
        <v>276</v>
      </c>
      <c r="D2903">
        <v>2002</v>
      </c>
      <c r="E2903">
        <v>220</v>
      </c>
      <c r="F2903">
        <v>2300</v>
      </c>
      <c r="G2903">
        <v>50</v>
      </c>
      <c r="H2903">
        <v>5290</v>
      </c>
    </row>
    <row r="2904" spans="1:8" x14ac:dyDescent="0.25">
      <c r="A2904" t="s">
        <v>275</v>
      </c>
      <c r="B2904" t="s">
        <v>275</v>
      </c>
      <c r="C2904" t="s">
        <v>276</v>
      </c>
      <c r="D2904">
        <v>2003</v>
      </c>
      <c r="E2904">
        <v>230</v>
      </c>
      <c r="F2904">
        <v>2600</v>
      </c>
      <c r="G2904">
        <v>50</v>
      </c>
      <c r="H2904">
        <v>6010</v>
      </c>
    </row>
    <row r="2905" spans="1:8" x14ac:dyDescent="0.25">
      <c r="A2905" t="s">
        <v>275</v>
      </c>
      <c r="B2905" t="s">
        <v>275</v>
      </c>
      <c r="C2905" t="s">
        <v>276</v>
      </c>
      <c r="D2905">
        <v>2004</v>
      </c>
      <c r="E2905">
        <v>240</v>
      </c>
      <c r="F2905">
        <v>2500</v>
      </c>
      <c r="G2905">
        <v>50</v>
      </c>
      <c r="H2905">
        <v>6220</v>
      </c>
    </row>
    <row r="2906" spans="1:8" x14ac:dyDescent="0.25">
      <c r="A2906" t="s">
        <v>275</v>
      </c>
      <c r="B2906" t="s">
        <v>275</v>
      </c>
      <c r="C2906" t="s">
        <v>276</v>
      </c>
      <c r="D2906">
        <v>2005</v>
      </c>
      <c r="E2906">
        <v>250</v>
      </c>
      <c r="F2906">
        <v>2500</v>
      </c>
      <c r="G2906">
        <v>50</v>
      </c>
      <c r="H2906">
        <v>5260</v>
      </c>
    </row>
    <row r="2907" spans="1:8" x14ac:dyDescent="0.25">
      <c r="A2907" t="s">
        <v>275</v>
      </c>
      <c r="B2907" t="s">
        <v>275</v>
      </c>
      <c r="C2907" t="s">
        <v>276</v>
      </c>
      <c r="D2907">
        <v>2006</v>
      </c>
      <c r="E2907">
        <v>250</v>
      </c>
      <c r="F2907">
        <v>2500</v>
      </c>
      <c r="G2907">
        <v>50</v>
      </c>
      <c r="H2907">
        <v>5600</v>
      </c>
    </row>
    <row r="2908" spans="1:8" x14ac:dyDescent="0.25">
      <c r="A2908" t="s">
        <v>275</v>
      </c>
      <c r="B2908" t="s">
        <v>275</v>
      </c>
      <c r="C2908" t="s">
        <v>276</v>
      </c>
      <c r="D2908">
        <v>2007</v>
      </c>
      <c r="E2908">
        <v>260</v>
      </c>
      <c r="F2908">
        <v>2600</v>
      </c>
      <c r="G2908">
        <v>60</v>
      </c>
      <c r="H2908">
        <v>6020</v>
      </c>
    </row>
    <row r="2909" spans="1:8" x14ac:dyDescent="0.25">
      <c r="A2909" t="s">
        <v>275</v>
      </c>
      <c r="B2909" t="s">
        <v>275</v>
      </c>
      <c r="C2909" t="s">
        <v>276</v>
      </c>
      <c r="D2909">
        <v>2008</v>
      </c>
      <c r="E2909">
        <v>190</v>
      </c>
      <c r="F2909">
        <v>2700</v>
      </c>
      <c r="G2909">
        <v>50</v>
      </c>
      <c r="H2909">
        <v>6260</v>
      </c>
    </row>
    <row r="2910" spans="1:8" x14ac:dyDescent="0.25">
      <c r="A2910" t="s">
        <v>275</v>
      </c>
      <c r="B2910" t="s">
        <v>275</v>
      </c>
      <c r="C2910" t="s">
        <v>276</v>
      </c>
      <c r="D2910">
        <v>2009</v>
      </c>
      <c r="E2910">
        <v>190</v>
      </c>
      <c r="F2910">
        <v>2400</v>
      </c>
      <c r="G2910">
        <v>50</v>
      </c>
      <c r="H2910">
        <v>6680</v>
      </c>
    </row>
    <row r="2911" spans="1:8" x14ac:dyDescent="0.25">
      <c r="A2911" t="s">
        <v>275</v>
      </c>
      <c r="B2911" t="s">
        <v>275</v>
      </c>
      <c r="C2911" t="s">
        <v>276</v>
      </c>
      <c r="D2911">
        <v>2010</v>
      </c>
      <c r="E2911">
        <v>210</v>
      </c>
      <c r="F2911">
        <v>2600</v>
      </c>
      <c r="G2911">
        <v>50</v>
      </c>
      <c r="H2911">
        <v>8010</v>
      </c>
    </row>
    <row r="2912" spans="1:8" x14ac:dyDescent="0.25">
      <c r="A2912" t="s">
        <v>275</v>
      </c>
      <c r="B2912" t="s">
        <v>275</v>
      </c>
      <c r="C2912" t="s">
        <v>276</v>
      </c>
      <c r="D2912">
        <v>2011</v>
      </c>
      <c r="E2912">
        <v>190</v>
      </c>
      <c r="F2912">
        <v>2500</v>
      </c>
      <c r="G2912">
        <v>40</v>
      </c>
      <c r="H2912">
        <v>7520</v>
      </c>
    </row>
    <row r="2913" spans="1:8" x14ac:dyDescent="0.25">
      <c r="A2913" t="s">
        <v>275</v>
      </c>
      <c r="B2913" t="s">
        <v>275</v>
      </c>
      <c r="C2913" t="s">
        <v>276</v>
      </c>
      <c r="D2913">
        <v>2012</v>
      </c>
      <c r="E2913">
        <v>190</v>
      </c>
      <c r="F2913">
        <v>2600</v>
      </c>
      <c r="G2913">
        <v>50</v>
      </c>
      <c r="H2913">
        <v>7149.99999999999</v>
      </c>
    </row>
    <row r="2914" spans="1:8" x14ac:dyDescent="0.25">
      <c r="A2914" t="s">
        <v>275</v>
      </c>
      <c r="B2914" t="s">
        <v>275</v>
      </c>
      <c r="C2914" t="s">
        <v>276</v>
      </c>
      <c r="D2914">
        <v>2013</v>
      </c>
      <c r="E2914">
        <v>180</v>
      </c>
      <c r="F2914">
        <v>2300</v>
      </c>
      <c r="G2914">
        <v>60</v>
      </c>
      <c r="H2914">
        <v>6869.99999999999</v>
      </c>
    </row>
    <row r="2915" spans="1:8" x14ac:dyDescent="0.25">
      <c r="A2915" t="s">
        <v>275</v>
      </c>
      <c r="B2915" t="s">
        <v>275</v>
      </c>
      <c r="C2915" t="s">
        <v>276</v>
      </c>
      <c r="D2915">
        <v>2014</v>
      </c>
      <c r="E2915">
        <v>190</v>
      </c>
      <c r="F2915">
        <v>2200</v>
      </c>
      <c r="G2915">
        <v>70</v>
      </c>
      <c r="H2915">
        <v>6890</v>
      </c>
    </row>
    <row r="2916" spans="1:8" x14ac:dyDescent="0.25">
      <c r="A2916" t="s">
        <v>275</v>
      </c>
      <c r="B2916" t="s">
        <v>275</v>
      </c>
      <c r="C2916" t="s">
        <v>276</v>
      </c>
      <c r="D2916">
        <v>2015</v>
      </c>
      <c r="E2916">
        <v>200</v>
      </c>
      <c r="F2916">
        <v>1500</v>
      </c>
      <c r="G2916">
        <v>70</v>
      </c>
      <c r="H2916">
        <v>7220</v>
      </c>
    </row>
    <row r="2917" spans="1:8" x14ac:dyDescent="0.25">
      <c r="A2917" t="s">
        <v>275</v>
      </c>
      <c r="B2917" t="s">
        <v>275</v>
      </c>
      <c r="C2917" t="s">
        <v>276</v>
      </c>
      <c r="D2917">
        <v>2016</v>
      </c>
      <c r="E2917">
        <v>210</v>
      </c>
      <c r="F2917">
        <v>1300</v>
      </c>
      <c r="G2917">
        <v>40</v>
      </c>
      <c r="H2917">
        <v>7820</v>
      </c>
    </row>
    <row r="2918" spans="1:8" x14ac:dyDescent="0.25">
      <c r="A2918" t="s">
        <v>277</v>
      </c>
      <c r="B2918" t="s">
        <v>278</v>
      </c>
      <c r="C2918" t="s">
        <v>279</v>
      </c>
      <c r="D2918">
        <v>1990</v>
      </c>
      <c r="E2918">
        <v>20</v>
      </c>
      <c r="F2918">
        <v>0</v>
      </c>
      <c r="G2918">
        <v>0</v>
      </c>
      <c r="H2918">
        <v>30</v>
      </c>
    </row>
    <row r="2919" spans="1:8" x14ac:dyDescent="0.25">
      <c r="A2919" t="s">
        <v>277</v>
      </c>
      <c r="B2919" t="s">
        <v>278</v>
      </c>
      <c r="C2919" t="s">
        <v>279</v>
      </c>
      <c r="D2919">
        <v>1991</v>
      </c>
      <c r="E2919">
        <v>30</v>
      </c>
      <c r="F2919">
        <v>0</v>
      </c>
      <c r="G2919">
        <v>0</v>
      </c>
      <c r="H2919">
        <v>30</v>
      </c>
    </row>
    <row r="2920" spans="1:8" x14ac:dyDescent="0.25">
      <c r="A2920" t="s">
        <v>277</v>
      </c>
      <c r="B2920" t="s">
        <v>278</v>
      </c>
      <c r="C2920" t="s">
        <v>279</v>
      </c>
      <c r="D2920">
        <v>1992</v>
      </c>
      <c r="E2920">
        <v>30</v>
      </c>
      <c r="F2920">
        <v>0</v>
      </c>
      <c r="G2920">
        <v>0</v>
      </c>
      <c r="H2920">
        <v>30</v>
      </c>
    </row>
    <row r="2921" spans="1:8" x14ac:dyDescent="0.25">
      <c r="A2921" t="s">
        <v>277</v>
      </c>
      <c r="B2921" t="s">
        <v>278</v>
      </c>
      <c r="C2921" t="s">
        <v>279</v>
      </c>
      <c r="D2921">
        <v>1993</v>
      </c>
      <c r="E2921">
        <v>30</v>
      </c>
      <c r="F2921">
        <v>0</v>
      </c>
      <c r="G2921">
        <v>0</v>
      </c>
      <c r="H2921">
        <v>30</v>
      </c>
    </row>
    <row r="2922" spans="1:8" x14ac:dyDescent="0.25">
      <c r="A2922" t="s">
        <v>277</v>
      </c>
      <c r="B2922" t="s">
        <v>278</v>
      </c>
      <c r="C2922" t="s">
        <v>279</v>
      </c>
      <c r="D2922">
        <v>1994</v>
      </c>
      <c r="E2922">
        <v>30</v>
      </c>
      <c r="F2922">
        <v>0</v>
      </c>
      <c r="G2922">
        <v>0</v>
      </c>
      <c r="H2922">
        <v>30</v>
      </c>
    </row>
    <row r="2923" spans="1:8" x14ac:dyDescent="0.25">
      <c r="A2923" t="s">
        <v>277</v>
      </c>
      <c r="B2923" t="s">
        <v>278</v>
      </c>
      <c r="C2923" t="s">
        <v>279</v>
      </c>
      <c r="D2923">
        <v>1995</v>
      </c>
      <c r="E2923">
        <v>30</v>
      </c>
      <c r="F2923">
        <v>0</v>
      </c>
      <c r="G2923">
        <v>0</v>
      </c>
      <c r="H2923">
        <v>30</v>
      </c>
    </row>
    <row r="2924" spans="1:8" x14ac:dyDescent="0.25">
      <c r="A2924" t="s">
        <v>277</v>
      </c>
      <c r="B2924" t="s">
        <v>278</v>
      </c>
      <c r="C2924" t="s">
        <v>279</v>
      </c>
      <c r="D2924">
        <v>1996</v>
      </c>
      <c r="E2924">
        <v>30</v>
      </c>
      <c r="F2924">
        <v>0</v>
      </c>
      <c r="G2924">
        <v>0</v>
      </c>
      <c r="H2924">
        <v>30</v>
      </c>
    </row>
    <row r="2925" spans="1:8" x14ac:dyDescent="0.25">
      <c r="A2925" t="s">
        <v>277</v>
      </c>
      <c r="B2925" t="s">
        <v>278</v>
      </c>
      <c r="C2925" t="s">
        <v>279</v>
      </c>
      <c r="D2925">
        <v>1997</v>
      </c>
      <c r="E2925">
        <v>30</v>
      </c>
      <c r="F2925">
        <v>0</v>
      </c>
      <c r="G2925">
        <v>0</v>
      </c>
      <c r="H2925">
        <v>30</v>
      </c>
    </row>
    <row r="2926" spans="1:8" x14ac:dyDescent="0.25">
      <c r="A2926" t="s">
        <v>277</v>
      </c>
      <c r="B2926" t="s">
        <v>278</v>
      </c>
      <c r="C2926" t="s">
        <v>279</v>
      </c>
      <c r="D2926">
        <v>1998</v>
      </c>
      <c r="E2926">
        <v>30</v>
      </c>
      <c r="F2926">
        <v>0</v>
      </c>
      <c r="G2926">
        <v>0</v>
      </c>
      <c r="H2926">
        <v>30</v>
      </c>
    </row>
    <row r="2927" spans="1:8" x14ac:dyDescent="0.25">
      <c r="A2927" t="s">
        <v>277</v>
      </c>
      <c r="B2927" t="s">
        <v>278</v>
      </c>
      <c r="C2927" t="s">
        <v>279</v>
      </c>
      <c r="D2927">
        <v>1999</v>
      </c>
      <c r="E2927">
        <v>30</v>
      </c>
      <c r="F2927">
        <v>0</v>
      </c>
      <c r="G2927">
        <v>0</v>
      </c>
      <c r="H2927">
        <v>30</v>
      </c>
    </row>
    <row r="2928" spans="1:8" x14ac:dyDescent="0.25">
      <c r="A2928" t="s">
        <v>277</v>
      </c>
      <c r="B2928" t="s">
        <v>278</v>
      </c>
      <c r="C2928" t="s">
        <v>279</v>
      </c>
      <c r="D2928">
        <v>2000</v>
      </c>
      <c r="E2928">
        <v>30</v>
      </c>
      <c r="F2928">
        <v>0</v>
      </c>
      <c r="G2928">
        <v>0</v>
      </c>
      <c r="H2928">
        <v>30</v>
      </c>
    </row>
    <row r="2929" spans="1:8" x14ac:dyDescent="0.25">
      <c r="A2929" t="s">
        <v>277</v>
      </c>
      <c r="B2929" t="s">
        <v>278</v>
      </c>
      <c r="C2929" t="s">
        <v>279</v>
      </c>
      <c r="D2929">
        <v>2001</v>
      </c>
      <c r="E2929">
        <v>30</v>
      </c>
      <c r="F2929">
        <v>0</v>
      </c>
      <c r="G2929">
        <v>0</v>
      </c>
      <c r="H2929">
        <v>30</v>
      </c>
    </row>
    <row r="2930" spans="1:8" x14ac:dyDescent="0.25">
      <c r="A2930" t="s">
        <v>277</v>
      </c>
      <c r="B2930" t="s">
        <v>278</v>
      </c>
      <c r="C2930" t="s">
        <v>279</v>
      </c>
      <c r="D2930">
        <v>2002</v>
      </c>
      <c r="E2930">
        <v>30</v>
      </c>
      <c r="F2930">
        <v>0</v>
      </c>
      <c r="G2930">
        <v>0</v>
      </c>
      <c r="H2930">
        <v>30</v>
      </c>
    </row>
    <row r="2931" spans="1:8" x14ac:dyDescent="0.25">
      <c r="A2931" t="s">
        <v>277</v>
      </c>
      <c r="B2931" t="s">
        <v>278</v>
      </c>
      <c r="C2931" t="s">
        <v>279</v>
      </c>
      <c r="D2931">
        <v>2003</v>
      </c>
      <c r="E2931">
        <v>30</v>
      </c>
      <c r="F2931">
        <v>0</v>
      </c>
      <c r="G2931">
        <v>0</v>
      </c>
      <c r="H2931">
        <v>30</v>
      </c>
    </row>
    <row r="2932" spans="1:8" x14ac:dyDescent="0.25">
      <c r="A2932" t="s">
        <v>277</v>
      </c>
      <c r="B2932" t="s">
        <v>278</v>
      </c>
      <c r="C2932" t="s">
        <v>279</v>
      </c>
      <c r="D2932">
        <v>2004</v>
      </c>
      <c r="E2932">
        <v>30</v>
      </c>
      <c r="F2932">
        <v>0</v>
      </c>
      <c r="G2932">
        <v>0</v>
      </c>
      <c r="H2932">
        <v>30</v>
      </c>
    </row>
    <row r="2933" spans="1:8" x14ac:dyDescent="0.25">
      <c r="A2933" t="s">
        <v>277</v>
      </c>
      <c r="B2933" t="s">
        <v>278</v>
      </c>
      <c r="C2933" t="s">
        <v>279</v>
      </c>
      <c r="D2933">
        <v>2005</v>
      </c>
      <c r="E2933">
        <v>30</v>
      </c>
      <c r="F2933">
        <v>0</v>
      </c>
      <c r="G2933">
        <v>0</v>
      </c>
      <c r="H2933">
        <v>30</v>
      </c>
    </row>
    <row r="2934" spans="1:8" x14ac:dyDescent="0.25">
      <c r="A2934" t="s">
        <v>277</v>
      </c>
      <c r="B2934" t="s">
        <v>278</v>
      </c>
      <c r="C2934" t="s">
        <v>279</v>
      </c>
      <c r="D2934">
        <v>2006</v>
      </c>
      <c r="E2934">
        <v>30</v>
      </c>
      <c r="F2934">
        <v>0</v>
      </c>
      <c r="G2934">
        <v>0</v>
      </c>
      <c r="H2934">
        <v>30</v>
      </c>
    </row>
    <row r="2935" spans="1:8" x14ac:dyDescent="0.25">
      <c r="A2935" t="s">
        <v>277</v>
      </c>
      <c r="B2935" t="s">
        <v>278</v>
      </c>
      <c r="C2935" t="s">
        <v>279</v>
      </c>
      <c r="D2935">
        <v>2007</v>
      </c>
      <c r="E2935">
        <v>30</v>
      </c>
      <c r="F2935">
        <v>0</v>
      </c>
      <c r="G2935">
        <v>0</v>
      </c>
      <c r="H2935">
        <v>30</v>
      </c>
    </row>
    <row r="2936" spans="1:8" x14ac:dyDescent="0.25">
      <c r="A2936" t="s">
        <v>277</v>
      </c>
      <c r="B2936" t="s">
        <v>278</v>
      </c>
      <c r="C2936" t="s">
        <v>279</v>
      </c>
      <c r="D2936">
        <v>2008</v>
      </c>
      <c r="E2936">
        <v>30</v>
      </c>
      <c r="F2936">
        <v>0</v>
      </c>
      <c r="G2936">
        <v>0</v>
      </c>
      <c r="H2936">
        <v>30</v>
      </c>
    </row>
    <row r="2937" spans="1:8" x14ac:dyDescent="0.25">
      <c r="A2937" t="s">
        <v>277</v>
      </c>
      <c r="B2937" t="s">
        <v>278</v>
      </c>
      <c r="C2937" t="s">
        <v>279</v>
      </c>
      <c r="D2937">
        <v>2009</v>
      </c>
      <c r="E2937">
        <v>30</v>
      </c>
      <c r="F2937">
        <v>0</v>
      </c>
      <c r="G2937">
        <v>0</v>
      </c>
      <c r="H2937">
        <v>30</v>
      </c>
    </row>
    <row r="2938" spans="1:8" x14ac:dyDescent="0.25">
      <c r="A2938" t="s">
        <v>277</v>
      </c>
      <c r="B2938" t="s">
        <v>278</v>
      </c>
      <c r="C2938" t="s">
        <v>279</v>
      </c>
      <c r="D2938">
        <v>2010</v>
      </c>
      <c r="E2938">
        <v>30</v>
      </c>
      <c r="F2938">
        <v>0</v>
      </c>
      <c r="G2938">
        <v>0</v>
      </c>
      <c r="H2938">
        <v>30</v>
      </c>
    </row>
    <row r="2939" spans="1:8" x14ac:dyDescent="0.25">
      <c r="A2939" t="s">
        <v>277</v>
      </c>
      <c r="B2939" t="s">
        <v>278</v>
      </c>
      <c r="C2939" t="s">
        <v>279</v>
      </c>
      <c r="D2939">
        <v>2011</v>
      </c>
      <c r="E2939">
        <v>30</v>
      </c>
      <c r="F2939">
        <v>0</v>
      </c>
      <c r="G2939">
        <v>0</v>
      </c>
      <c r="H2939">
        <v>30</v>
      </c>
    </row>
    <row r="2940" spans="1:8" x14ac:dyDescent="0.25">
      <c r="A2940" t="s">
        <v>277</v>
      </c>
      <c r="B2940" t="s">
        <v>278</v>
      </c>
      <c r="C2940" t="s">
        <v>279</v>
      </c>
      <c r="D2940">
        <v>2012</v>
      </c>
      <c r="E2940">
        <v>30</v>
      </c>
      <c r="F2940">
        <v>0</v>
      </c>
      <c r="G2940">
        <v>0</v>
      </c>
      <c r="H2940">
        <v>40</v>
      </c>
    </row>
    <row r="2941" spans="1:8" x14ac:dyDescent="0.25">
      <c r="A2941" t="s">
        <v>277</v>
      </c>
      <c r="B2941" t="s">
        <v>278</v>
      </c>
      <c r="C2941" t="s">
        <v>279</v>
      </c>
      <c r="D2941">
        <v>2013</v>
      </c>
      <c r="E2941">
        <v>30</v>
      </c>
      <c r="F2941">
        <v>0</v>
      </c>
      <c r="G2941">
        <v>0</v>
      </c>
      <c r="H2941">
        <v>40</v>
      </c>
    </row>
    <row r="2942" spans="1:8" x14ac:dyDescent="0.25">
      <c r="A2942" t="s">
        <v>277</v>
      </c>
      <c r="B2942" t="s">
        <v>278</v>
      </c>
      <c r="C2942" t="s">
        <v>279</v>
      </c>
      <c r="D2942">
        <v>2014</v>
      </c>
      <c r="E2942">
        <v>30</v>
      </c>
      <c r="F2942">
        <v>0</v>
      </c>
      <c r="G2942">
        <v>0</v>
      </c>
      <c r="H2942">
        <v>40</v>
      </c>
    </row>
    <row r="2943" spans="1:8" x14ac:dyDescent="0.25">
      <c r="A2943" t="s">
        <v>277</v>
      </c>
      <c r="B2943" t="s">
        <v>278</v>
      </c>
      <c r="C2943" t="s">
        <v>279</v>
      </c>
      <c r="D2943">
        <v>2015</v>
      </c>
      <c r="E2943">
        <v>30</v>
      </c>
      <c r="F2943">
        <v>0</v>
      </c>
      <c r="G2943">
        <v>0</v>
      </c>
      <c r="H2943">
        <v>40</v>
      </c>
    </row>
    <row r="2944" spans="1:8" x14ac:dyDescent="0.25">
      <c r="A2944" t="s">
        <v>277</v>
      </c>
      <c r="B2944" t="s">
        <v>278</v>
      </c>
      <c r="C2944" t="s">
        <v>279</v>
      </c>
      <c r="D2944">
        <v>2016</v>
      </c>
      <c r="E2944">
        <v>30</v>
      </c>
      <c r="F2944">
        <v>0</v>
      </c>
      <c r="G2944">
        <v>0</v>
      </c>
      <c r="H2944">
        <v>40</v>
      </c>
    </row>
    <row r="2945" spans="1:8" x14ac:dyDescent="0.25">
      <c r="A2945" t="s">
        <v>280</v>
      </c>
      <c r="B2945" t="s">
        <v>280</v>
      </c>
      <c r="C2945" t="s">
        <v>281</v>
      </c>
      <c r="D2945">
        <v>1990</v>
      </c>
      <c r="E2945">
        <v>4060</v>
      </c>
      <c r="F2945">
        <v>1100</v>
      </c>
      <c r="G2945">
        <v>1880</v>
      </c>
      <c r="H2945">
        <v>7030</v>
      </c>
    </row>
    <row r="2946" spans="1:8" x14ac:dyDescent="0.25">
      <c r="A2946" t="s">
        <v>280</v>
      </c>
      <c r="B2946" t="s">
        <v>280</v>
      </c>
      <c r="C2946" t="s">
        <v>281</v>
      </c>
      <c r="D2946">
        <v>1991</v>
      </c>
      <c r="E2946">
        <v>4220</v>
      </c>
      <c r="F2946">
        <v>1100</v>
      </c>
      <c r="G2946">
        <v>1950</v>
      </c>
      <c r="H2946">
        <v>7260</v>
      </c>
    </row>
    <row r="2947" spans="1:8" x14ac:dyDescent="0.25">
      <c r="A2947" t="s">
        <v>280</v>
      </c>
      <c r="B2947" t="s">
        <v>280</v>
      </c>
      <c r="C2947" t="s">
        <v>281</v>
      </c>
      <c r="D2947">
        <v>1992</v>
      </c>
      <c r="E2947">
        <v>4130</v>
      </c>
      <c r="F2947">
        <v>1100</v>
      </c>
      <c r="G2947">
        <v>1860</v>
      </c>
      <c r="H2947">
        <v>7100</v>
      </c>
    </row>
    <row r="2948" spans="1:8" x14ac:dyDescent="0.25">
      <c r="A2948" t="s">
        <v>280</v>
      </c>
      <c r="B2948" t="s">
        <v>280</v>
      </c>
      <c r="C2948" t="s">
        <v>281</v>
      </c>
      <c r="D2948">
        <v>1993</v>
      </c>
      <c r="E2948">
        <v>4290</v>
      </c>
      <c r="F2948">
        <v>1100</v>
      </c>
      <c r="G2948">
        <v>1900</v>
      </c>
      <c r="H2948">
        <v>7280</v>
      </c>
    </row>
    <row r="2949" spans="1:8" x14ac:dyDescent="0.25">
      <c r="A2949" t="s">
        <v>280</v>
      </c>
      <c r="B2949" t="s">
        <v>280</v>
      </c>
      <c r="C2949" t="s">
        <v>281</v>
      </c>
      <c r="D2949">
        <v>1994</v>
      </c>
      <c r="E2949">
        <v>4230</v>
      </c>
      <c r="F2949">
        <v>1100</v>
      </c>
      <c r="G2949">
        <v>1860</v>
      </c>
      <c r="H2949">
        <v>7180</v>
      </c>
    </row>
    <row r="2950" spans="1:8" x14ac:dyDescent="0.25">
      <c r="A2950" t="s">
        <v>280</v>
      </c>
      <c r="B2950" t="s">
        <v>280</v>
      </c>
      <c r="C2950" t="s">
        <v>281</v>
      </c>
      <c r="D2950">
        <v>1995</v>
      </c>
      <c r="E2950">
        <v>4250</v>
      </c>
      <c r="F2950">
        <v>1100</v>
      </c>
      <c r="G2950">
        <v>1870</v>
      </c>
      <c r="H2950">
        <v>7230</v>
      </c>
    </row>
    <row r="2951" spans="1:8" x14ac:dyDescent="0.25">
      <c r="A2951" t="s">
        <v>280</v>
      </c>
      <c r="B2951" t="s">
        <v>280</v>
      </c>
      <c r="C2951" t="s">
        <v>281</v>
      </c>
      <c r="D2951">
        <v>1996</v>
      </c>
      <c r="E2951">
        <v>4480</v>
      </c>
      <c r="F2951">
        <v>1100</v>
      </c>
      <c r="G2951">
        <v>2069.99999999999</v>
      </c>
      <c r="H2951">
        <v>7660</v>
      </c>
    </row>
    <row r="2952" spans="1:8" x14ac:dyDescent="0.25">
      <c r="A2952" t="s">
        <v>280</v>
      </c>
      <c r="B2952" t="s">
        <v>280</v>
      </c>
      <c r="C2952" t="s">
        <v>281</v>
      </c>
      <c r="D2952">
        <v>1997</v>
      </c>
      <c r="E2952">
        <v>4700</v>
      </c>
      <c r="F2952">
        <v>1100</v>
      </c>
      <c r="G2952">
        <v>2139.99999999999</v>
      </c>
      <c r="H2952">
        <v>7940</v>
      </c>
    </row>
    <row r="2953" spans="1:8" x14ac:dyDescent="0.25">
      <c r="A2953" t="s">
        <v>280</v>
      </c>
      <c r="B2953" t="s">
        <v>280</v>
      </c>
      <c r="C2953" t="s">
        <v>281</v>
      </c>
      <c r="D2953">
        <v>1998</v>
      </c>
      <c r="E2953">
        <v>4880</v>
      </c>
      <c r="F2953">
        <v>1100</v>
      </c>
      <c r="G2953">
        <v>2310</v>
      </c>
      <c r="H2953">
        <v>8280</v>
      </c>
    </row>
    <row r="2954" spans="1:8" x14ac:dyDescent="0.25">
      <c r="A2954" t="s">
        <v>280</v>
      </c>
      <c r="B2954" t="s">
        <v>280</v>
      </c>
      <c r="C2954" t="s">
        <v>281</v>
      </c>
      <c r="D2954">
        <v>1999</v>
      </c>
      <c r="E2954">
        <v>5150</v>
      </c>
      <c r="F2954">
        <v>1100</v>
      </c>
      <c r="G2954">
        <v>2490</v>
      </c>
      <c r="H2954">
        <v>8740</v>
      </c>
    </row>
    <row r="2955" spans="1:8" x14ac:dyDescent="0.25">
      <c r="A2955" t="s">
        <v>280</v>
      </c>
      <c r="B2955" t="s">
        <v>280</v>
      </c>
      <c r="C2955" t="s">
        <v>281</v>
      </c>
      <c r="D2955">
        <v>2000</v>
      </c>
      <c r="E2955">
        <v>5360</v>
      </c>
      <c r="F2955">
        <v>1100</v>
      </c>
      <c r="G2955">
        <v>2670</v>
      </c>
      <c r="H2955">
        <v>9130</v>
      </c>
    </row>
    <row r="2956" spans="1:8" x14ac:dyDescent="0.25">
      <c r="A2956" t="s">
        <v>280</v>
      </c>
      <c r="B2956" t="s">
        <v>280</v>
      </c>
      <c r="C2956" t="s">
        <v>281</v>
      </c>
      <c r="D2956">
        <v>2001</v>
      </c>
      <c r="E2956">
        <v>5500</v>
      </c>
      <c r="F2956">
        <v>1100</v>
      </c>
      <c r="G2956">
        <v>2780</v>
      </c>
      <c r="H2956">
        <v>9370</v>
      </c>
    </row>
    <row r="2957" spans="1:8" x14ac:dyDescent="0.25">
      <c r="A2957" t="s">
        <v>280</v>
      </c>
      <c r="B2957" t="s">
        <v>280</v>
      </c>
      <c r="C2957" t="s">
        <v>281</v>
      </c>
      <c r="D2957">
        <v>2002</v>
      </c>
      <c r="E2957">
        <v>5510</v>
      </c>
      <c r="F2957">
        <v>1100</v>
      </c>
      <c r="G2957">
        <v>2630</v>
      </c>
      <c r="H2957">
        <v>9250</v>
      </c>
    </row>
    <row r="2958" spans="1:8" x14ac:dyDescent="0.25">
      <c r="A2958" t="s">
        <v>280</v>
      </c>
      <c r="B2958" t="s">
        <v>280</v>
      </c>
      <c r="C2958" t="s">
        <v>281</v>
      </c>
      <c r="D2958">
        <v>2003</v>
      </c>
      <c r="E2958">
        <v>5590</v>
      </c>
      <c r="F2958">
        <v>1100</v>
      </c>
      <c r="G2958">
        <v>2630</v>
      </c>
      <c r="H2958">
        <v>9330</v>
      </c>
    </row>
    <row r="2959" spans="1:8" x14ac:dyDescent="0.25">
      <c r="A2959" t="s">
        <v>280</v>
      </c>
      <c r="B2959" t="s">
        <v>280</v>
      </c>
      <c r="C2959" t="s">
        <v>281</v>
      </c>
      <c r="D2959">
        <v>2004</v>
      </c>
      <c r="E2959">
        <v>5520</v>
      </c>
      <c r="F2959">
        <v>1100</v>
      </c>
      <c r="G2959">
        <v>2610</v>
      </c>
      <c r="H2959">
        <v>9260</v>
      </c>
    </row>
    <row r="2960" spans="1:8" x14ac:dyDescent="0.25">
      <c r="A2960" t="s">
        <v>280</v>
      </c>
      <c r="B2960" t="s">
        <v>280</v>
      </c>
      <c r="C2960" t="s">
        <v>281</v>
      </c>
      <c r="D2960">
        <v>2005</v>
      </c>
      <c r="E2960">
        <v>5620</v>
      </c>
      <c r="F2960">
        <v>1100</v>
      </c>
      <c r="G2960">
        <v>2660</v>
      </c>
      <c r="H2960">
        <v>9400</v>
      </c>
    </row>
    <row r="2961" spans="1:8" x14ac:dyDescent="0.25">
      <c r="A2961" t="s">
        <v>280</v>
      </c>
      <c r="B2961" t="s">
        <v>280</v>
      </c>
      <c r="C2961" t="s">
        <v>281</v>
      </c>
      <c r="D2961">
        <v>2006</v>
      </c>
      <c r="E2961">
        <v>5820</v>
      </c>
      <c r="F2961">
        <v>510</v>
      </c>
      <c r="G2961">
        <v>2790</v>
      </c>
      <c r="H2961">
        <v>9150</v>
      </c>
    </row>
    <row r="2962" spans="1:8" x14ac:dyDescent="0.25">
      <c r="A2962" t="s">
        <v>280</v>
      </c>
      <c r="B2962" t="s">
        <v>280</v>
      </c>
      <c r="C2962" t="s">
        <v>281</v>
      </c>
      <c r="D2962">
        <v>2007</v>
      </c>
      <c r="E2962">
        <v>5780</v>
      </c>
      <c r="F2962">
        <v>510</v>
      </c>
      <c r="G2962">
        <v>2780</v>
      </c>
      <c r="H2962">
        <v>9080</v>
      </c>
    </row>
    <row r="2963" spans="1:8" x14ac:dyDescent="0.25">
      <c r="A2963" t="s">
        <v>280</v>
      </c>
      <c r="B2963" t="s">
        <v>280</v>
      </c>
      <c r="C2963" t="s">
        <v>281</v>
      </c>
      <c r="D2963">
        <v>2008</v>
      </c>
      <c r="E2963">
        <v>5420</v>
      </c>
      <c r="F2963">
        <v>510</v>
      </c>
      <c r="G2963">
        <v>2530</v>
      </c>
      <c r="H2963">
        <v>8480</v>
      </c>
    </row>
    <row r="2964" spans="1:8" x14ac:dyDescent="0.25">
      <c r="A2964" t="s">
        <v>280</v>
      </c>
      <c r="B2964" t="s">
        <v>280</v>
      </c>
      <c r="C2964" t="s">
        <v>281</v>
      </c>
      <c r="D2964">
        <v>2009</v>
      </c>
      <c r="E2964">
        <v>5790</v>
      </c>
      <c r="F2964">
        <v>510</v>
      </c>
      <c r="G2964">
        <v>2730</v>
      </c>
      <c r="H2964">
        <v>9050</v>
      </c>
    </row>
    <row r="2965" spans="1:8" x14ac:dyDescent="0.25">
      <c r="A2965" t="s">
        <v>280</v>
      </c>
      <c r="B2965" t="s">
        <v>280</v>
      </c>
      <c r="C2965" t="s">
        <v>281</v>
      </c>
      <c r="D2965">
        <v>2010</v>
      </c>
      <c r="E2965">
        <v>6150</v>
      </c>
      <c r="F2965">
        <v>510</v>
      </c>
      <c r="G2965">
        <v>2910</v>
      </c>
      <c r="H2965">
        <v>9580</v>
      </c>
    </row>
    <row r="2966" spans="1:8" x14ac:dyDescent="0.25">
      <c r="A2966" t="s">
        <v>280</v>
      </c>
      <c r="B2966" t="s">
        <v>280</v>
      </c>
      <c r="C2966" t="s">
        <v>281</v>
      </c>
      <c r="D2966">
        <v>2011</v>
      </c>
      <c r="E2966">
        <v>6160</v>
      </c>
      <c r="F2966">
        <v>-1520</v>
      </c>
      <c r="G2966">
        <v>2840</v>
      </c>
      <c r="H2966">
        <v>7510</v>
      </c>
    </row>
    <row r="2967" spans="1:8" x14ac:dyDescent="0.25">
      <c r="A2967" t="s">
        <v>280</v>
      </c>
      <c r="B2967" t="s">
        <v>280</v>
      </c>
      <c r="C2967" t="s">
        <v>281</v>
      </c>
      <c r="D2967">
        <v>2012</v>
      </c>
      <c r="E2967">
        <v>6310</v>
      </c>
      <c r="F2967">
        <v>-1520</v>
      </c>
      <c r="G2967">
        <v>2950</v>
      </c>
      <c r="H2967">
        <v>7750</v>
      </c>
    </row>
    <row r="2968" spans="1:8" x14ac:dyDescent="0.25">
      <c r="A2968" t="s">
        <v>280</v>
      </c>
      <c r="B2968" t="s">
        <v>280</v>
      </c>
      <c r="C2968" t="s">
        <v>281</v>
      </c>
      <c r="D2968">
        <v>2013</v>
      </c>
      <c r="E2968">
        <v>6450</v>
      </c>
      <c r="F2968">
        <v>-1520</v>
      </c>
      <c r="G2968">
        <v>3030</v>
      </c>
      <c r="H2968">
        <v>7990</v>
      </c>
    </row>
    <row r="2969" spans="1:8" x14ac:dyDescent="0.25">
      <c r="A2969" t="s">
        <v>280</v>
      </c>
      <c r="B2969" t="s">
        <v>280</v>
      </c>
      <c r="C2969" t="s">
        <v>281</v>
      </c>
      <c r="D2969">
        <v>2014</v>
      </c>
      <c r="E2969">
        <v>6640</v>
      </c>
      <c r="F2969">
        <v>-1520</v>
      </c>
      <c r="G2969">
        <v>2990</v>
      </c>
      <c r="H2969">
        <v>8120</v>
      </c>
    </row>
    <row r="2970" spans="1:8" x14ac:dyDescent="0.25">
      <c r="A2970" t="s">
        <v>280</v>
      </c>
      <c r="B2970" t="s">
        <v>280</v>
      </c>
      <c r="C2970" t="s">
        <v>281</v>
      </c>
      <c r="D2970">
        <v>2015</v>
      </c>
      <c r="E2970">
        <v>6700</v>
      </c>
      <c r="F2970">
        <v>-1520</v>
      </c>
      <c r="G2970">
        <v>3170</v>
      </c>
      <c r="H2970">
        <v>8360</v>
      </c>
    </row>
    <row r="2971" spans="1:8" x14ac:dyDescent="0.25">
      <c r="A2971" t="s">
        <v>280</v>
      </c>
      <c r="B2971" t="s">
        <v>280</v>
      </c>
      <c r="C2971" t="s">
        <v>281</v>
      </c>
      <c r="D2971">
        <v>2016</v>
      </c>
      <c r="E2971">
        <v>6950</v>
      </c>
      <c r="F2971">
        <v>-1520</v>
      </c>
      <c r="G2971">
        <v>3320</v>
      </c>
      <c r="H2971">
        <v>8780</v>
      </c>
    </row>
    <row r="2972" spans="1:8" x14ac:dyDescent="0.25">
      <c r="A2972" t="s">
        <v>282</v>
      </c>
      <c r="B2972" t="s">
        <v>283</v>
      </c>
      <c r="C2972" t="s">
        <v>284</v>
      </c>
      <c r="D2972">
        <v>1990</v>
      </c>
      <c r="E2972">
        <v>890</v>
      </c>
      <c r="F2972">
        <v>1070</v>
      </c>
      <c r="G2972">
        <v>220</v>
      </c>
      <c r="H2972">
        <v>2590</v>
      </c>
    </row>
    <row r="2973" spans="1:8" x14ac:dyDescent="0.25">
      <c r="A2973" t="s">
        <v>282</v>
      </c>
      <c r="B2973" t="s">
        <v>283</v>
      </c>
      <c r="C2973" t="s">
        <v>284</v>
      </c>
      <c r="D2973">
        <v>1991</v>
      </c>
      <c r="E2973">
        <v>900</v>
      </c>
      <c r="F2973">
        <v>1270</v>
      </c>
      <c r="G2973">
        <v>220</v>
      </c>
      <c r="H2973">
        <v>2800</v>
      </c>
    </row>
    <row r="2974" spans="1:8" x14ac:dyDescent="0.25">
      <c r="A2974" t="s">
        <v>282</v>
      </c>
      <c r="B2974" t="s">
        <v>283</v>
      </c>
      <c r="C2974" t="s">
        <v>284</v>
      </c>
      <c r="D2974">
        <v>1992</v>
      </c>
      <c r="E2974">
        <v>910</v>
      </c>
      <c r="F2974">
        <v>1270</v>
      </c>
      <c r="G2974">
        <v>240</v>
      </c>
      <c r="H2974">
        <v>2920</v>
      </c>
    </row>
    <row r="2975" spans="1:8" x14ac:dyDescent="0.25">
      <c r="A2975" t="s">
        <v>282</v>
      </c>
      <c r="B2975" t="s">
        <v>283</v>
      </c>
      <c r="C2975" t="s">
        <v>284</v>
      </c>
      <c r="D2975">
        <v>1993</v>
      </c>
      <c r="E2975">
        <v>920</v>
      </c>
      <c r="F2975">
        <v>1470</v>
      </c>
      <c r="G2975">
        <v>230</v>
      </c>
      <c r="H2975">
        <v>3030</v>
      </c>
    </row>
    <row r="2976" spans="1:8" x14ac:dyDescent="0.25">
      <c r="A2976" t="s">
        <v>282</v>
      </c>
      <c r="B2976" t="s">
        <v>283</v>
      </c>
      <c r="C2976" t="s">
        <v>284</v>
      </c>
      <c r="D2976">
        <v>1994</v>
      </c>
      <c r="E2976">
        <v>930</v>
      </c>
      <c r="F2976">
        <v>1370</v>
      </c>
      <c r="G2976">
        <v>250</v>
      </c>
      <c r="H2976">
        <v>3070</v>
      </c>
    </row>
    <row r="2977" spans="1:8" x14ac:dyDescent="0.25">
      <c r="A2977" t="s">
        <v>282</v>
      </c>
      <c r="B2977" t="s">
        <v>283</v>
      </c>
      <c r="C2977" t="s">
        <v>284</v>
      </c>
      <c r="D2977">
        <v>1995</v>
      </c>
      <c r="E2977">
        <v>940</v>
      </c>
      <c r="F2977">
        <v>1470</v>
      </c>
      <c r="G2977">
        <v>250</v>
      </c>
      <c r="H2977">
        <v>3190</v>
      </c>
    </row>
    <row r="2978" spans="1:8" x14ac:dyDescent="0.25">
      <c r="A2978" t="s">
        <v>282</v>
      </c>
      <c r="B2978" t="s">
        <v>283</v>
      </c>
      <c r="C2978" t="s">
        <v>284</v>
      </c>
      <c r="D2978">
        <v>1996</v>
      </c>
      <c r="E2978">
        <v>1030</v>
      </c>
      <c r="F2978">
        <v>1470</v>
      </c>
      <c r="G2978">
        <v>270</v>
      </c>
      <c r="H2978">
        <v>3300</v>
      </c>
    </row>
    <row r="2979" spans="1:8" x14ac:dyDescent="0.25">
      <c r="A2979" t="s">
        <v>282</v>
      </c>
      <c r="B2979" t="s">
        <v>283</v>
      </c>
      <c r="C2979" t="s">
        <v>284</v>
      </c>
      <c r="D2979">
        <v>1997</v>
      </c>
      <c r="E2979">
        <v>1130</v>
      </c>
      <c r="F2979">
        <v>1470</v>
      </c>
      <c r="G2979">
        <v>260</v>
      </c>
      <c r="H2979">
        <v>3410</v>
      </c>
    </row>
    <row r="2980" spans="1:8" x14ac:dyDescent="0.25">
      <c r="A2980" t="s">
        <v>282</v>
      </c>
      <c r="B2980" t="s">
        <v>283</v>
      </c>
      <c r="C2980" t="s">
        <v>284</v>
      </c>
      <c r="D2980">
        <v>1998</v>
      </c>
      <c r="E2980">
        <v>1220</v>
      </c>
      <c r="F2980">
        <v>1670</v>
      </c>
      <c r="G2980">
        <v>270</v>
      </c>
      <c r="H2980">
        <v>4010</v>
      </c>
    </row>
    <row r="2981" spans="1:8" x14ac:dyDescent="0.25">
      <c r="A2981" t="s">
        <v>282</v>
      </c>
      <c r="B2981" t="s">
        <v>283</v>
      </c>
      <c r="C2981" t="s">
        <v>284</v>
      </c>
      <c r="D2981">
        <v>1999</v>
      </c>
      <c r="E2981">
        <v>1310</v>
      </c>
      <c r="F2981">
        <v>2070</v>
      </c>
      <c r="G2981">
        <v>290</v>
      </c>
      <c r="H2981">
        <v>4730</v>
      </c>
    </row>
    <row r="2982" spans="1:8" x14ac:dyDescent="0.25">
      <c r="A2982" t="s">
        <v>282</v>
      </c>
      <c r="B2982" t="s">
        <v>283</v>
      </c>
      <c r="C2982" t="s">
        <v>284</v>
      </c>
      <c r="D2982">
        <v>2000</v>
      </c>
      <c r="E2982">
        <v>1410</v>
      </c>
      <c r="F2982">
        <v>2470</v>
      </c>
      <c r="G2982">
        <v>290</v>
      </c>
      <c r="H2982">
        <v>5630</v>
      </c>
    </row>
    <row r="2983" spans="1:8" x14ac:dyDescent="0.25">
      <c r="A2983" t="s">
        <v>282</v>
      </c>
      <c r="B2983" t="s">
        <v>283</v>
      </c>
      <c r="C2983" t="s">
        <v>284</v>
      </c>
      <c r="D2983">
        <v>2001</v>
      </c>
      <c r="E2983">
        <v>1530</v>
      </c>
      <c r="F2983">
        <v>2780</v>
      </c>
      <c r="G2983">
        <v>230</v>
      </c>
      <c r="H2983">
        <v>5820</v>
      </c>
    </row>
    <row r="2984" spans="1:8" x14ac:dyDescent="0.25">
      <c r="A2984" t="s">
        <v>282</v>
      </c>
      <c r="B2984" t="s">
        <v>283</v>
      </c>
      <c r="C2984" t="s">
        <v>284</v>
      </c>
      <c r="D2984">
        <v>2002</v>
      </c>
      <c r="E2984">
        <v>1460</v>
      </c>
      <c r="F2984">
        <v>2780</v>
      </c>
      <c r="G2984">
        <v>270</v>
      </c>
      <c r="H2984">
        <v>5680</v>
      </c>
    </row>
    <row r="2985" spans="1:8" x14ac:dyDescent="0.25">
      <c r="A2985" t="s">
        <v>282</v>
      </c>
      <c r="B2985" t="s">
        <v>283</v>
      </c>
      <c r="C2985" t="s">
        <v>284</v>
      </c>
      <c r="D2985">
        <v>2003</v>
      </c>
      <c r="E2985">
        <v>1510</v>
      </c>
      <c r="F2985">
        <v>2880</v>
      </c>
      <c r="G2985">
        <v>260</v>
      </c>
      <c r="H2985">
        <v>5840</v>
      </c>
    </row>
    <row r="2986" spans="1:8" x14ac:dyDescent="0.25">
      <c r="A2986" t="s">
        <v>282</v>
      </c>
      <c r="B2986" t="s">
        <v>283</v>
      </c>
      <c r="C2986" t="s">
        <v>284</v>
      </c>
      <c r="D2986">
        <v>2004</v>
      </c>
      <c r="E2986">
        <v>1510</v>
      </c>
      <c r="F2986">
        <v>2980</v>
      </c>
      <c r="G2986">
        <v>260</v>
      </c>
      <c r="H2986">
        <v>6050</v>
      </c>
    </row>
    <row r="2987" spans="1:8" x14ac:dyDescent="0.25">
      <c r="A2987" t="s">
        <v>282</v>
      </c>
      <c r="B2987" t="s">
        <v>283</v>
      </c>
      <c r="C2987" t="s">
        <v>284</v>
      </c>
      <c r="D2987">
        <v>2005</v>
      </c>
      <c r="E2987">
        <v>1510</v>
      </c>
      <c r="F2987">
        <v>3080</v>
      </c>
      <c r="G2987">
        <v>270</v>
      </c>
      <c r="H2987">
        <v>6250</v>
      </c>
    </row>
    <row r="2988" spans="1:8" x14ac:dyDescent="0.25">
      <c r="A2988" t="s">
        <v>282</v>
      </c>
      <c r="B2988" t="s">
        <v>283</v>
      </c>
      <c r="C2988" t="s">
        <v>284</v>
      </c>
      <c r="D2988">
        <v>2006</v>
      </c>
      <c r="E2988">
        <v>1590</v>
      </c>
      <c r="F2988">
        <v>3190</v>
      </c>
      <c r="G2988">
        <v>250</v>
      </c>
      <c r="H2988">
        <v>6440</v>
      </c>
    </row>
    <row r="2989" spans="1:8" x14ac:dyDescent="0.25">
      <c r="A2989" t="s">
        <v>282</v>
      </c>
      <c r="B2989" t="s">
        <v>283</v>
      </c>
      <c r="C2989" t="s">
        <v>284</v>
      </c>
      <c r="D2989">
        <v>2007</v>
      </c>
      <c r="E2989">
        <v>1610</v>
      </c>
      <c r="F2989">
        <v>3190</v>
      </c>
      <c r="G2989">
        <v>260</v>
      </c>
      <c r="H2989">
        <v>6600</v>
      </c>
    </row>
    <row r="2990" spans="1:8" x14ac:dyDescent="0.25">
      <c r="A2990" t="s">
        <v>282</v>
      </c>
      <c r="B2990" t="s">
        <v>283</v>
      </c>
      <c r="C2990" t="s">
        <v>284</v>
      </c>
      <c r="D2990">
        <v>2008</v>
      </c>
      <c r="E2990">
        <v>1640</v>
      </c>
      <c r="F2990">
        <v>3290</v>
      </c>
      <c r="G2990">
        <v>250</v>
      </c>
      <c r="H2990">
        <v>6830</v>
      </c>
    </row>
    <row r="2991" spans="1:8" x14ac:dyDescent="0.25">
      <c r="A2991" t="s">
        <v>282</v>
      </c>
      <c r="B2991" t="s">
        <v>283</v>
      </c>
      <c r="C2991" t="s">
        <v>284</v>
      </c>
      <c r="D2991">
        <v>2009</v>
      </c>
      <c r="E2991">
        <v>1670</v>
      </c>
      <c r="F2991">
        <v>3390</v>
      </c>
      <c r="G2991">
        <v>240</v>
      </c>
      <c r="H2991">
        <v>6860</v>
      </c>
    </row>
    <row r="2992" spans="1:8" x14ac:dyDescent="0.25">
      <c r="A2992" t="s">
        <v>282</v>
      </c>
      <c r="B2992" t="s">
        <v>283</v>
      </c>
      <c r="C2992" t="s">
        <v>284</v>
      </c>
      <c r="D2992">
        <v>2010</v>
      </c>
      <c r="E2992">
        <v>1690</v>
      </c>
      <c r="F2992">
        <v>3590</v>
      </c>
      <c r="G2992">
        <v>240</v>
      </c>
      <c r="H2992">
        <v>7110</v>
      </c>
    </row>
    <row r="2993" spans="1:8" x14ac:dyDescent="0.25">
      <c r="A2993" t="s">
        <v>282</v>
      </c>
      <c r="B2993" t="s">
        <v>283</v>
      </c>
      <c r="C2993" t="s">
        <v>284</v>
      </c>
      <c r="D2993">
        <v>2011</v>
      </c>
      <c r="E2993">
        <v>1730</v>
      </c>
      <c r="F2993">
        <v>3490</v>
      </c>
      <c r="G2993">
        <v>250</v>
      </c>
      <c r="H2993">
        <v>7380</v>
      </c>
    </row>
    <row r="2994" spans="1:8" x14ac:dyDescent="0.25">
      <c r="A2994" t="s">
        <v>282</v>
      </c>
      <c r="B2994" t="s">
        <v>283</v>
      </c>
      <c r="C2994" t="s">
        <v>284</v>
      </c>
      <c r="D2994">
        <v>2012</v>
      </c>
      <c r="E2994">
        <v>1760</v>
      </c>
      <c r="F2994">
        <v>3690</v>
      </c>
      <c r="G2994">
        <v>260</v>
      </c>
      <c r="H2994">
        <v>7550</v>
      </c>
    </row>
    <row r="2995" spans="1:8" x14ac:dyDescent="0.25">
      <c r="A2995" t="s">
        <v>282</v>
      </c>
      <c r="B2995" t="s">
        <v>283</v>
      </c>
      <c r="C2995" t="s">
        <v>284</v>
      </c>
      <c r="D2995">
        <v>2013</v>
      </c>
      <c r="E2995">
        <v>1800</v>
      </c>
      <c r="F2995">
        <v>3790</v>
      </c>
      <c r="G2995">
        <v>240</v>
      </c>
      <c r="H2995">
        <v>7690</v>
      </c>
    </row>
    <row r="2996" spans="1:8" x14ac:dyDescent="0.25">
      <c r="A2996" t="s">
        <v>282</v>
      </c>
      <c r="B2996" t="s">
        <v>283</v>
      </c>
      <c r="C2996" t="s">
        <v>284</v>
      </c>
      <c r="D2996">
        <v>2014</v>
      </c>
      <c r="E2996">
        <v>1830</v>
      </c>
      <c r="F2996">
        <v>3790</v>
      </c>
      <c r="G2996">
        <v>250</v>
      </c>
      <c r="H2996">
        <v>7860</v>
      </c>
    </row>
    <row r="2997" spans="1:8" x14ac:dyDescent="0.25">
      <c r="A2997" t="s">
        <v>282</v>
      </c>
      <c r="B2997" t="s">
        <v>283</v>
      </c>
      <c r="C2997" t="s">
        <v>284</v>
      </c>
      <c r="D2997">
        <v>2015</v>
      </c>
      <c r="E2997">
        <v>1860</v>
      </c>
      <c r="F2997">
        <v>3790</v>
      </c>
      <c r="G2997">
        <v>220</v>
      </c>
      <c r="H2997">
        <v>7900</v>
      </c>
    </row>
    <row r="2998" spans="1:8" x14ac:dyDescent="0.25">
      <c r="A2998" t="s">
        <v>282</v>
      </c>
      <c r="B2998" t="s">
        <v>283</v>
      </c>
      <c r="C2998" t="s">
        <v>284</v>
      </c>
      <c r="D2998">
        <v>2016</v>
      </c>
      <c r="E2998">
        <v>1880</v>
      </c>
      <c r="F2998">
        <v>3890</v>
      </c>
      <c r="G2998">
        <v>240</v>
      </c>
      <c r="H2998">
        <v>8380</v>
      </c>
    </row>
    <row r="2999" spans="1:8" x14ac:dyDescent="0.25">
      <c r="A2999" t="s">
        <v>285</v>
      </c>
      <c r="B2999" t="s">
        <v>286</v>
      </c>
      <c r="C2999" t="s">
        <v>287</v>
      </c>
      <c r="D2999">
        <v>1990</v>
      </c>
      <c r="E2999">
        <v>89670</v>
      </c>
      <c r="F2999">
        <v>286340</v>
      </c>
      <c r="G2999">
        <v>37610</v>
      </c>
      <c r="H2999">
        <v>420780</v>
      </c>
    </row>
    <row r="3000" spans="1:8" x14ac:dyDescent="0.25">
      <c r="A3000" t="s">
        <v>285</v>
      </c>
      <c r="B3000" t="s">
        <v>286</v>
      </c>
      <c r="C3000" t="s">
        <v>287</v>
      </c>
      <c r="D3000">
        <v>1991</v>
      </c>
      <c r="E3000">
        <v>90280</v>
      </c>
      <c r="F3000">
        <v>304530</v>
      </c>
      <c r="G3000">
        <v>36489.999999999898</v>
      </c>
      <c r="H3000">
        <v>438760</v>
      </c>
    </row>
    <row r="3001" spans="1:8" x14ac:dyDescent="0.25">
      <c r="A3001" t="s">
        <v>285</v>
      </c>
      <c r="B3001" t="s">
        <v>286</v>
      </c>
      <c r="C3001" t="s">
        <v>287</v>
      </c>
      <c r="D3001">
        <v>1992</v>
      </c>
      <c r="E3001">
        <v>89719.999999999985</v>
      </c>
      <c r="F3001">
        <v>308510</v>
      </c>
      <c r="G3001">
        <v>36540</v>
      </c>
      <c r="H3001">
        <v>442550</v>
      </c>
    </row>
    <row r="3002" spans="1:8" x14ac:dyDescent="0.25">
      <c r="A3002" t="s">
        <v>285</v>
      </c>
      <c r="B3002" t="s">
        <v>286</v>
      </c>
      <c r="C3002" t="s">
        <v>287</v>
      </c>
      <c r="D3002">
        <v>1993</v>
      </c>
      <c r="E3002">
        <v>97540</v>
      </c>
      <c r="F3002">
        <v>319560</v>
      </c>
      <c r="G3002">
        <v>37010</v>
      </c>
      <c r="H3002">
        <v>463229.99999999988</v>
      </c>
    </row>
    <row r="3003" spans="1:8" x14ac:dyDescent="0.25">
      <c r="A3003" t="s">
        <v>285</v>
      </c>
      <c r="B3003" t="s">
        <v>286</v>
      </c>
      <c r="C3003" t="s">
        <v>287</v>
      </c>
      <c r="D3003">
        <v>1994</v>
      </c>
      <c r="E3003">
        <v>98150</v>
      </c>
      <c r="F3003">
        <v>344870</v>
      </c>
      <c r="G3003">
        <v>37120</v>
      </c>
      <c r="H3003">
        <v>491500</v>
      </c>
    </row>
    <row r="3004" spans="1:8" x14ac:dyDescent="0.25">
      <c r="A3004" t="s">
        <v>285</v>
      </c>
      <c r="B3004" t="s">
        <v>286</v>
      </c>
      <c r="C3004" t="s">
        <v>287</v>
      </c>
      <c r="D3004">
        <v>1995</v>
      </c>
      <c r="E3004">
        <v>99120</v>
      </c>
      <c r="F3004">
        <v>325240</v>
      </c>
      <c r="G3004">
        <v>36490</v>
      </c>
      <c r="H3004">
        <v>472100</v>
      </c>
    </row>
    <row r="3005" spans="1:8" x14ac:dyDescent="0.25">
      <c r="A3005" t="s">
        <v>285</v>
      </c>
      <c r="B3005" t="s">
        <v>286</v>
      </c>
      <c r="C3005" t="s">
        <v>287</v>
      </c>
      <c r="D3005">
        <v>1996</v>
      </c>
      <c r="E3005">
        <v>101920</v>
      </c>
      <c r="F3005">
        <v>344890</v>
      </c>
      <c r="G3005">
        <v>36640</v>
      </c>
      <c r="H3005">
        <v>496360</v>
      </c>
    </row>
    <row r="3006" spans="1:8" x14ac:dyDescent="0.25">
      <c r="A3006" t="s">
        <v>285</v>
      </c>
      <c r="B3006" t="s">
        <v>286</v>
      </c>
      <c r="C3006" t="s">
        <v>287</v>
      </c>
      <c r="D3006">
        <v>1997</v>
      </c>
      <c r="E3006">
        <v>106330</v>
      </c>
      <c r="F3006">
        <v>368190</v>
      </c>
      <c r="G3006">
        <v>36550</v>
      </c>
      <c r="H3006">
        <v>524950</v>
      </c>
    </row>
    <row r="3007" spans="1:8" x14ac:dyDescent="0.25">
      <c r="A3007" t="s">
        <v>285</v>
      </c>
      <c r="B3007" t="s">
        <v>286</v>
      </c>
      <c r="C3007" t="s">
        <v>287</v>
      </c>
      <c r="D3007">
        <v>1998</v>
      </c>
      <c r="E3007">
        <v>114510</v>
      </c>
      <c r="F3007">
        <v>392190</v>
      </c>
      <c r="G3007">
        <v>40210</v>
      </c>
      <c r="H3007">
        <v>562300</v>
      </c>
    </row>
    <row r="3008" spans="1:8" x14ac:dyDescent="0.25">
      <c r="A3008" t="s">
        <v>285</v>
      </c>
      <c r="B3008" t="s">
        <v>286</v>
      </c>
      <c r="C3008" t="s">
        <v>287</v>
      </c>
      <c r="D3008">
        <v>1999</v>
      </c>
      <c r="E3008">
        <v>106730</v>
      </c>
      <c r="F3008">
        <v>379510</v>
      </c>
      <c r="G3008">
        <v>38170</v>
      </c>
      <c r="H3008">
        <v>541650</v>
      </c>
    </row>
    <row r="3009" spans="1:8" x14ac:dyDescent="0.25">
      <c r="A3009" t="s">
        <v>285</v>
      </c>
      <c r="B3009" t="s">
        <v>286</v>
      </c>
      <c r="C3009" t="s">
        <v>287</v>
      </c>
      <c r="D3009">
        <v>2000</v>
      </c>
      <c r="E3009">
        <v>109030</v>
      </c>
      <c r="F3009">
        <v>403609.99999999988</v>
      </c>
      <c r="G3009">
        <v>38320</v>
      </c>
      <c r="H3009">
        <v>568280</v>
      </c>
    </row>
    <row r="3010" spans="1:8" x14ac:dyDescent="0.25">
      <c r="A3010" t="s">
        <v>285</v>
      </c>
      <c r="B3010" t="s">
        <v>286</v>
      </c>
      <c r="C3010" t="s">
        <v>287</v>
      </c>
      <c r="D3010">
        <v>2001</v>
      </c>
      <c r="E3010">
        <v>105510</v>
      </c>
      <c r="F3010">
        <v>402390</v>
      </c>
      <c r="G3010">
        <v>37620</v>
      </c>
      <c r="H3010">
        <v>562520</v>
      </c>
    </row>
    <row r="3011" spans="1:8" x14ac:dyDescent="0.25">
      <c r="A3011" t="s">
        <v>285</v>
      </c>
      <c r="B3011" t="s">
        <v>286</v>
      </c>
      <c r="C3011" t="s">
        <v>287</v>
      </c>
      <c r="D3011">
        <v>2002</v>
      </c>
      <c r="E3011">
        <v>107350</v>
      </c>
      <c r="F3011">
        <v>408420</v>
      </c>
      <c r="G3011">
        <v>35220</v>
      </c>
      <c r="H3011">
        <v>567700</v>
      </c>
    </row>
    <row r="3012" spans="1:8" x14ac:dyDescent="0.25">
      <c r="A3012" t="s">
        <v>285</v>
      </c>
      <c r="B3012" t="s">
        <v>286</v>
      </c>
      <c r="C3012" t="s">
        <v>287</v>
      </c>
      <c r="D3012">
        <v>2003</v>
      </c>
      <c r="E3012">
        <v>114030</v>
      </c>
      <c r="F3012">
        <v>426720</v>
      </c>
      <c r="G3012">
        <v>37120</v>
      </c>
      <c r="H3012">
        <v>595150</v>
      </c>
    </row>
    <row r="3013" spans="1:8" x14ac:dyDescent="0.25">
      <c r="A3013" t="s">
        <v>285</v>
      </c>
      <c r="B3013" t="s">
        <v>286</v>
      </c>
      <c r="C3013" t="s">
        <v>287</v>
      </c>
      <c r="D3013">
        <v>2004</v>
      </c>
      <c r="E3013">
        <v>107390</v>
      </c>
      <c r="F3013">
        <v>433880</v>
      </c>
      <c r="G3013">
        <v>35170</v>
      </c>
      <c r="H3013">
        <v>595130</v>
      </c>
    </row>
    <row r="3014" spans="1:8" x14ac:dyDescent="0.25">
      <c r="A3014" t="s">
        <v>285</v>
      </c>
      <c r="B3014" t="s">
        <v>286</v>
      </c>
      <c r="C3014" t="s">
        <v>287</v>
      </c>
      <c r="D3014">
        <v>2005</v>
      </c>
      <c r="E3014">
        <v>112550</v>
      </c>
      <c r="F3014">
        <v>451829.99999999901</v>
      </c>
      <c r="G3014">
        <v>38299.999999999898</v>
      </c>
      <c r="H3014">
        <v>622309.99999999907</v>
      </c>
    </row>
    <row r="3015" spans="1:8" x14ac:dyDescent="0.25">
      <c r="A3015" t="s">
        <v>285</v>
      </c>
      <c r="B3015" t="s">
        <v>286</v>
      </c>
      <c r="C3015" t="s">
        <v>287</v>
      </c>
      <c r="D3015">
        <v>2006</v>
      </c>
      <c r="E3015">
        <v>115820</v>
      </c>
      <c r="F3015">
        <v>462990</v>
      </c>
      <c r="G3015">
        <v>37319.999999999898</v>
      </c>
      <c r="H3015">
        <v>638590</v>
      </c>
    </row>
    <row r="3016" spans="1:8" x14ac:dyDescent="0.25">
      <c r="A3016" t="s">
        <v>285</v>
      </c>
      <c r="B3016" t="s">
        <v>286</v>
      </c>
      <c r="C3016" t="s">
        <v>287</v>
      </c>
      <c r="D3016">
        <v>2007</v>
      </c>
      <c r="E3016">
        <v>121960</v>
      </c>
      <c r="F3016">
        <v>475880</v>
      </c>
      <c r="G3016">
        <v>38020</v>
      </c>
      <c r="H3016">
        <v>660760</v>
      </c>
    </row>
    <row r="3017" spans="1:8" x14ac:dyDescent="0.25">
      <c r="A3017" t="s">
        <v>285</v>
      </c>
      <c r="B3017" t="s">
        <v>286</v>
      </c>
      <c r="C3017" t="s">
        <v>287</v>
      </c>
      <c r="D3017">
        <v>2008</v>
      </c>
      <c r="E3017">
        <v>137280</v>
      </c>
      <c r="F3017">
        <v>490700</v>
      </c>
      <c r="G3017">
        <v>37359.999999999898</v>
      </c>
      <c r="H3017">
        <v>691430</v>
      </c>
    </row>
    <row r="3018" spans="1:8" x14ac:dyDescent="0.25">
      <c r="A3018" t="s">
        <v>285</v>
      </c>
      <c r="B3018" t="s">
        <v>286</v>
      </c>
      <c r="C3018" t="s">
        <v>287</v>
      </c>
      <c r="D3018">
        <v>2009</v>
      </c>
      <c r="E3018">
        <v>135720</v>
      </c>
      <c r="F3018">
        <v>475260</v>
      </c>
      <c r="G3018">
        <v>37750</v>
      </c>
      <c r="H3018">
        <v>673270</v>
      </c>
    </row>
    <row r="3019" spans="1:8" x14ac:dyDescent="0.25">
      <c r="A3019" t="s">
        <v>285</v>
      </c>
      <c r="B3019" t="s">
        <v>286</v>
      </c>
      <c r="C3019" t="s">
        <v>287</v>
      </c>
      <c r="D3019">
        <v>2010</v>
      </c>
      <c r="E3019">
        <v>130230</v>
      </c>
      <c r="F3019">
        <v>482280</v>
      </c>
      <c r="G3019">
        <v>37779.999999999898</v>
      </c>
      <c r="H3019">
        <v>676250</v>
      </c>
    </row>
    <row r="3020" spans="1:8" x14ac:dyDescent="0.25">
      <c r="A3020" t="s">
        <v>285</v>
      </c>
      <c r="B3020" t="s">
        <v>286</v>
      </c>
      <c r="C3020" t="s">
        <v>287</v>
      </c>
      <c r="D3020">
        <v>2011</v>
      </c>
      <c r="E3020">
        <v>134850</v>
      </c>
      <c r="F3020">
        <v>490570</v>
      </c>
      <c r="G3020">
        <v>40159.999999999993</v>
      </c>
      <c r="H3020">
        <v>692939.99999999988</v>
      </c>
    </row>
    <row r="3021" spans="1:8" x14ac:dyDescent="0.25">
      <c r="A3021" t="s">
        <v>285</v>
      </c>
      <c r="B3021" t="s">
        <v>286</v>
      </c>
      <c r="C3021" t="s">
        <v>287</v>
      </c>
      <c r="D3021">
        <v>2012</v>
      </c>
      <c r="E3021">
        <v>125010</v>
      </c>
      <c r="F3021">
        <v>490440</v>
      </c>
      <c r="G3021">
        <v>40330</v>
      </c>
      <c r="H3021">
        <v>683680</v>
      </c>
    </row>
    <row r="3022" spans="1:8" x14ac:dyDescent="0.25">
      <c r="A3022" t="s">
        <v>285</v>
      </c>
      <c r="B3022" t="s">
        <v>286</v>
      </c>
      <c r="C3022" t="s">
        <v>287</v>
      </c>
      <c r="D3022">
        <v>2013</v>
      </c>
      <c r="E3022">
        <v>126209.99999999999</v>
      </c>
      <c r="F3022">
        <v>479590</v>
      </c>
      <c r="G3022">
        <v>44679.999999999993</v>
      </c>
      <c r="H3022">
        <v>679440</v>
      </c>
    </row>
    <row r="3023" spans="1:8" x14ac:dyDescent="0.25">
      <c r="A3023" t="s">
        <v>285</v>
      </c>
      <c r="B3023" t="s">
        <v>286</v>
      </c>
      <c r="C3023" t="s">
        <v>287</v>
      </c>
      <c r="D3023">
        <v>2014</v>
      </c>
      <c r="E3023">
        <v>131620</v>
      </c>
      <c r="F3023">
        <v>467370</v>
      </c>
      <c r="G3023">
        <v>38670</v>
      </c>
      <c r="H3023">
        <v>667940</v>
      </c>
    </row>
    <row r="3024" spans="1:8" x14ac:dyDescent="0.25">
      <c r="A3024" t="s">
        <v>285</v>
      </c>
      <c r="B3024" t="s">
        <v>286</v>
      </c>
      <c r="C3024" t="s">
        <v>287</v>
      </c>
      <c r="D3024">
        <v>2015</v>
      </c>
      <c r="E3024">
        <v>142730</v>
      </c>
      <c r="F3024">
        <v>477330</v>
      </c>
      <c r="G3024">
        <v>39250</v>
      </c>
      <c r="H3024">
        <v>690789.99999999988</v>
      </c>
    </row>
    <row r="3025" spans="1:8" x14ac:dyDescent="0.25">
      <c r="A3025" t="s">
        <v>285</v>
      </c>
      <c r="B3025" t="s">
        <v>286</v>
      </c>
      <c r="C3025" t="s">
        <v>287</v>
      </c>
      <c r="D3025">
        <v>2016</v>
      </c>
      <c r="E3025">
        <v>144890</v>
      </c>
      <c r="F3025">
        <v>480430</v>
      </c>
      <c r="G3025">
        <v>43700</v>
      </c>
      <c r="H3025">
        <v>702280</v>
      </c>
    </row>
    <row r="3026" spans="1:8" x14ac:dyDescent="0.25">
      <c r="A3026" t="s">
        <v>288</v>
      </c>
      <c r="B3026" t="s">
        <v>288</v>
      </c>
      <c r="D3026">
        <v>1990</v>
      </c>
      <c r="E3026">
        <v>0</v>
      </c>
      <c r="F3026">
        <v>0</v>
      </c>
      <c r="G3026">
        <v>0</v>
      </c>
      <c r="H3026">
        <v>10</v>
      </c>
    </row>
    <row r="3027" spans="1:8" x14ac:dyDescent="0.25">
      <c r="A3027" t="s">
        <v>288</v>
      </c>
      <c r="B3027" t="s">
        <v>288</v>
      </c>
      <c r="D3027">
        <v>1991</v>
      </c>
      <c r="E3027">
        <v>0</v>
      </c>
      <c r="F3027">
        <v>-30</v>
      </c>
      <c r="G3027">
        <v>10</v>
      </c>
      <c r="H3027">
        <v>-20</v>
      </c>
    </row>
    <row r="3028" spans="1:8" x14ac:dyDescent="0.25">
      <c r="A3028" t="s">
        <v>288</v>
      </c>
      <c r="B3028" t="s">
        <v>288</v>
      </c>
      <c r="D3028">
        <v>1992</v>
      </c>
      <c r="E3028">
        <v>0</v>
      </c>
      <c r="F3028">
        <v>-30</v>
      </c>
      <c r="G3028">
        <v>10</v>
      </c>
      <c r="H3028">
        <v>-20</v>
      </c>
    </row>
    <row r="3029" spans="1:8" x14ac:dyDescent="0.25">
      <c r="A3029" t="s">
        <v>288</v>
      </c>
      <c r="B3029" t="s">
        <v>288</v>
      </c>
      <c r="D3029">
        <v>1993</v>
      </c>
      <c r="E3029">
        <v>0</v>
      </c>
      <c r="F3029">
        <v>-30</v>
      </c>
      <c r="G3029">
        <v>10</v>
      </c>
      <c r="H3029">
        <v>-20</v>
      </c>
    </row>
    <row r="3030" spans="1:8" x14ac:dyDescent="0.25">
      <c r="A3030" t="s">
        <v>288</v>
      </c>
      <c r="B3030" t="s">
        <v>288</v>
      </c>
      <c r="D3030">
        <v>1994</v>
      </c>
      <c r="E3030">
        <v>0</v>
      </c>
      <c r="F3030">
        <v>-30</v>
      </c>
      <c r="G3030">
        <v>10</v>
      </c>
      <c r="H3030">
        <v>-20</v>
      </c>
    </row>
    <row r="3031" spans="1:8" x14ac:dyDescent="0.25">
      <c r="A3031" t="s">
        <v>288</v>
      </c>
      <c r="B3031" t="s">
        <v>288</v>
      </c>
      <c r="D3031">
        <v>1995</v>
      </c>
      <c r="E3031">
        <v>40</v>
      </c>
      <c r="F3031">
        <v>-30</v>
      </c>
      <c r="G3031">
        <v>20</v>
      </c>
      <c r="H3031">
        <v>30</v>
      </c>
    </row>
    <row r="3032" spans="1:8" x14ac:dyDescent="0.25">
      <c r="A3032" t="s">
        <v>288</v>
      </c>
      <c r="B3032" t="s">
        <v>288</v>
      </c>
      <c r="D3032">
        <v>1996</v>
      </c>
      <c r="E3032">
        <v>40</v>
      </c>
      <c r="F3032">
        <v>-30</v>
      </c>
      <c r="G3032">
        <v>20</v>
      </c>
      <c r="H3032">
        <v>30</v>
      </c>
    </row>
    <row r="3033" spans="1:8" x14ac:dyDescent="0.25">
      <c r="A3033" t="s">
        <v>288</v>
      </c>
      <c r="B3033" t="s">
        <v>288</v>
      </c>
      <c r="D3033">
        <v>1997</v>
      </c>
      <c r="E3033">
        <v>40</v>
      </c>
      <c r="F3033">
        <v>-30</v>
      </c>
      <c r="G3033">
        <v>20</v>
      </c>
      <c r="H3033">
        <v>30</v>
      </c>
    </row>
    <row r="3034" spans="1:8" x14ac:dyDescent="0.25">
      <c r="A3034" t="s">
        <v>288</v>
      </c>
      <c r="B3034" t="s">
        <v>288</v>
      </c>
      <c r="D3034">
        <v>1998</v>
      </c>
      <c r="E3034">
        <v>40</v>
      </c>
      <c r="F3034">
        <v>-30</v>
      </c>
      <c r="G3034">
        <v>20</v>
      </c>
      <c r="H3034">
        <v>30</v>
      </c>
    </row>
    <row r="3035" spans="1:8" x14ac:dyDescent="0.25">
      <c r="A3035" t="s">
        <v>288</v>
      </c>
      <c r="B3035" t="s">
        <v>288</v>
      </c>
      <c r="D3035">
        <v>1999</v>
      </c>
      <c r="E3035">
        <v>40</v>
      </c>
      <c r="F3035">
        <v>-30</v>
      </c>
      <c r="G3035">
        <v>20</v>
      </c>
      <c r="H3035">
        <v>30</v>
      </c>
    </row>
    <row r="3036" spans="1:8" x14ac:dyDescent="0.25">
      <c r="A3036" t="s">
        <v>288</v>
      </c>
      <c r="B3036" t="s">
        <v>288</v>
      </c>
      <c r="D3036">
        <v>2000</v>
      </c>
      <c r="E3036">
        <v>40</v>
      </c>
      <c r="F3036">
        <v>-30</v>
      </c>
      <c r="G3036">
        <v>20</v>
      </c>
      <c r="H3036">
        <v>30</v>
      </c>
    </row>
    <row r="3037" spans="1:8" x14ac:dyDescent="0.25">
      <c r="A3037" t="s">
        <v>288</v>
      </c>
      <c r="B3037" t="s">
        <v>288</v>
      </c>
      <c r="D3037">
        <v>2001</v>
      </c>
      <c r="E3037">
        <v>40</v>
      </c>
      <c r="F3037">
        <v>-30</v>
      </c>
      <c r="G3037">
        <v>20</v>
      </c>
      <c r="H3037">
        <v>30</v>
      </c>
    </row>
    <row r="3038" spans="1:8" x14ac:dyDescent="0.25">
      <c r="A3038" t="s">
        <v>288</v>
      </c>
      <c r="B3038" t="s">
        <v>288</v>
      </c>
      <c r="D3038">
        <v>2002</v>
      </c>
      <c r="E3038">
        <v>40</v>
      </c>
      <c r="F3038">
        <v>-30</v>
      </c>
      <c r="G3038">
        <v>20</v>
      </c>
      <c r="H3038">
        <v>30</v>
      </c>
    </row>
    <row r="3039" spans="1:8" x14ac:dyDescent="0.25">
      <c r="A3039" t="s">
        <v>288</v>
      </c>
      <c r="B3039" t="s">
        <v>288</v>
      </c>
      <c r="D3039">
        <v>2003</v>
      </c>
      <c r="E3039">
        <v>40</v>
      </c>
      <c r="F3039">
        <v>-30</v>
      </c>
      <c r="G3039">
        <v>20</v>
      </c>
      <c r="H3039">
        <v>30</v>
      </c>
    </row>
    <row r="3040" spans="1:8" x14ac:dyDescent="0.25">
      <c r="A3040" t="s">
        <v>288</v>
      </c>
      <c r="B3040" t="s">
        <v>288</v>
      </c>
      <c r="D3040">
        <v>2004</v>
      </c>
      <c r="E3040">
        <v>40</v>
      </c>
      <c r="F3040">
        <v>-30</v>
      </c>
      <c r="G3040">
        <v>20</v>
      </c>
      <c r="H3040">
        <v>30</v>
      </c>
    </row>
    <row r="3041" spans="1:8" x14ac:dyDescent="0.25">
      <c r="A3041" t="s">
        <v>288</v>
      </c>
      <c r="B3041" t="s">
        <v>288</v>
      </c>
      <c r="D3041">
        <v>2005</v>
      </c>
      <c r="E3041">
        <v>40</v>
      </c>
      <c r="F3041">
        <v>-30</v>
      </c>
      <c r="G3041">
        <v>20</v>
      </c>
      <c r="H3041">
        <v>30</v>
      </c>
    </row>
    <row r="3042" spans="1:8" x14ac:dyDescent="0.25">
      <c r="A3042" t="s">
        <v>288</v>
      </c>
      <c r="B3042" t="s">
        <v>288</v>
      </c>
      <c r="D3042">
        <v>2006</v>
      </c>
      <c r="E3042">
        <v>40</v>
      </c>
      <c r="F3042">
        <v>-30</v>
      </c>
      <c r="G3042">
        <v>20</v>
      </c>
      <c r="H3042">
        <v>30</v>
      </c>
    </row>
    <row r="3043" spans="1:8" x14ac:dyDescent="0.25">
      <c r="A3043" t="s">
        <v>288</v>
      </c>
      <c r="B3043" t="s">
        <v>288</v>
      </c>
      <c r="D3043">
        <v>2007</v>
      </c>
      <c r="E3043">
        <v>40</v>
      </c>
      <c r="F3043">
        <v>-30</v>
      </c>
      <c r="G3043">
        <v>20</v>
      </c>
      <c r="H3043">
        <v>30</v>
      </c>
    </row>
    <row r="3044" spans="1:8" x14ac:dyDescent="0.25">
      <c r="A3044" t="s">
        <v>288</v>
      </c>
      <c r="B3044" t="s">
        <v>288</v>
      </c>
      <c r="D3044">
        <v>2008</v>
      </c>
      <c r="E3044">
        <v>40</v>
      </c>
      <c r="F3044">
        <v>-30</v>
      </c>
      <c r="G3044">
        <v>20</v>
      </c>
      <c r="H3044">
        <v>30</v>
      </c>
    </row>
    <row r="3045" spans="1:8" x14ac:dyDescent="0.25">
      <c r="A3045" t="s">
        <v>288</v>
      </c>
      <c r="B3045" t="s">
        <v>288</v>
      </c>
      <c r="D3045">
        <v>2009</v>
      </c>
      <c r="E3045">
        <v>40</v>
      </c>
      <c r="F3045">
        <v>-30</v>
      </c>
      <c r="G3045">
        <v>20</v>
      </c>
      <c r="H3045">
        <v>40</v>
      </c>
    </row>
    <row r="3046" spans="1:8" x14ac:dyDescent="0.25">
      <c r="A3046" t="s">
        <v>288</v>
      </c>
      <c r="B3046" t="s">
        <v>288</v>
      </c>
      <c r="D3046">
        <v>2010</v>
      </c>
      <c r="E3046">
        <v>40</v>
      </c>
      <c r="F3046">
        <v>-30</v>
      </c>
      <c r="G3046">
        <v>20</v>
      </c>
      <c r="H3046">
        <v>40</v>
      </c>
    </row>
    <row r="3047" spans="1:8" x14ac:dyDescent="0.25">
      <c r="A3047" t="s">
        <v>288</v>
      </c>
      <c r="B3047" t="s">
        <v>288</v>
      </c>
      <c r="D3047">
        <v>2011</v>
      </c>
      <c r="E3047">
        <v>40</v>
      </c>
      <c r="F3047">
        <v>-30</v>
      </c>
      <c r="G3047">
        <v>30</v>
      </c>
      <c r="H3047">
        <v>40</v>
      </c>
    </row>
    <row r="3048" spans="1:8" x14ac:dyDescent="0.25">
      <c r="A3048" t="s">
        <v>288</v>
      </c>
      <c r="B3048" t="s">
        <v>288</v>
      </c>
      <c r="D3048">
        <v>2012</v>
      </c>
      <c r="E3048">
        <v>40</v>
      </c>
      <c r="F3048">
        <v>-30</v>
      </c>
      <c r="G3048">
        <v>30</v>
      </c>
      <c r="H3048">
        <v>40</v>
      </c>
    </row>
    <row r="3049" spans="1:8" x14ac:dyDescent="0.25">
      <c r="A3049" t="s">
        <v>288</v>
      </c>
      <c r="B3049" t="s">
        <v>288</v>
      </c>
      <c r="D3049">
        <v>2013</v>
      </c>
      <c r="E3049">
        <v>40</v>
      </c>
      <c r="F3049">
        <v>-30</v>
      </c>
      <c r="G3049">
        <v>30</v>
      </c>
      <c r="H3049">
        <v>40</v>
      </c>
    </row>
    <row r="3050" spans="1:8" x14ac:dyDescent="0.25">
      <c r="A3050" t="s">
        <v>288</v>
      </c>
      <c r="B3050" t="s">
        <v>288</v>
      </c>
      <c r="D3050">
        <v>2014</v>
      </c>
      <c r="E3050">
        <v>40</v>
      </c>
      <c r="F3050">
        <v>-30</v>
      </c>
      <c r="G3050">
        <v>30</v>
      </c>
      <c r="H3050">
        <v>40</v>
      </c>
    </row>
    <row r="3051" spans="1:8" x14ac:dyDescent="0.25">
      <c r="A3051" t="s">
        <v>288</v>
      </c>
      <c r="B3051" t="s">
        <v>288</v>
      </c>
      <c r="D3051">
        <v>2015</v>
      </c>
      <c r="E3051">
        <v>50</v>
      </c>
      <c r="F3051">
        <v>-30</v>
      </c>
      <c r="G3051">
        <v>30</v>
      </c>
      <c r="H3051">
        <v>40</v>
      </c>
    </row>
    <row r="3052" spans="1:8" x14ac:dyDescent="0.25">
      <c r="A3052" t="s">
        <v>288</v>
      </c>
      <c r="B3052" t="s">
        <v>288</v>
      </c>
      <c r="D3052">
        <v>2016</v>
      </c>
      <c r="E3052">
        <v>50</v>
      </c>
      <c r="F3052">
        <v>-30</v>
      </c>
      <c r="G3052">
        <v>30</v>
      </c>
      <c r="H3052">
        <v>40</v>
      </c>
    </row>
    <row r="3053" spans="1:8" x14ac:dyDescent="0.25">
      <c r="A3053" t="s">
        <v>289</v>
      </c>
      <c r="B3053" t="s">
        <v>290</v>
      </c>
      <c r="C3053" t="s">
        <v>291</v>
      </c>
      <c r="D3053">
        <v>1990</v>
      </c>
      <c r="E3053">
        <v>5710</v>
      </c>
      <c r="F3053">
        <v>29290</v>
      </c>
      <c r="G3053">
        <v>2170</v>
      </c>
      <c r="H3053">
        <v>37350</v>
      </c>
    </row>
    <row r="3054" spans="1:8" x14ac:dyDescent="0.25">
      <c r="A3054" t="s">
        <v>289</v>
      </c>
      <c r="B3054" t="s">
        <v>290</v>
      </c>
      <c r="C3054" t="s">
        <v>291</v>
      </c>
      <c r="D3054">
        <v>1991</v>
      </c>
      <c r="E3054">
        <v>5710</v>
      </c>
      <c r="F3054">
        <v>23290</v>
      </c>
      <c r="G3054">
        <v>2030</v>
      </c>
      <c r="H3054">
        <v>31189.999999999989</v>
      </c>
    </row>
    <row r="3055" spans="1:8" x14ac:dyDescent="0.25">
      <c r="A3055" t="s">
        <v>289</v>
      </c>
      <c r="B3055" t="s">
        <v>290</v>
      </c>
      <c r="C3055" t="s">
        <v>291</v>
      </c>
      <c r="D3055">
        <v>1992</v>
      </c>
      <c r="E3055">
        <v>5200</v>
      </c>
      <c r="F3055">
        <v>19100</v>
      </c>
      <c r="G3055">
        <v>1590</v>
      </c>
      <c r="H3055">
        <v>26000</v>
      </c>
    </row>
    <row r="3056" spans="1:8" x14ac:dyDescent="0.25">
      <c r="A3056" t="s">
        <v>289</v>
      </c>
      <c r="B3056" t="s">
        <v>290</v>
      </c>
      <c r="C3056" t="s">
        <v>291</v>
      </c>
      <c r="D3056">
        <v>1993</v>
      </c>
      <c r="E3056">
        <v>4810</v>
      </c>
      <c r="F3056">
        <v>16140</v>
      </c>
      <c r="G3056">
        <v>1500</v>
      </c>
      <c r="H3056">
        <v>22550</v>
      </c>
    </row>
    <row r="3057" spans="1:8" x14ac:dyDescent="0.25">
      <c r="A3057" t="s">
        <v>289</v>
      </c>
      <c r="B3057" t="s">
        <v>290</v>
      </c>
      <c r="C3057" t="s">
        <v>291</v>
      </c>
      <c r="D3057">
        <v>1994</v>
      </c>
      <c r="E3057">
        <v>5059.99999999999</v>
      </c>
      <c r="F3057">
        <v>12960</v>
      </c>
      <c r="G3057">
        <v>1460</v>
      </c>
      <c r="H3057">
        <v>19490</v>
      </c>
    </row>
    <row r="3058" spans="1:8" x14ac:dyDescent="0.25">
      <c r="A3058" t="s">
        <v>289</v>
      </c>
      <c r="B3058" t="s">
        <v>290</v>
      </c>
      <c r="C3058" t="s">
        <v>291</v>
      </c>
      <c r="D3058">
        <v>1995</v>
      </c>
      <c r="E3058">
        <v>4969.99999999999</v>
      </c>
      <c r="F3058">
        <v>10980</v>
      </c>
      <c r="G3058">
        <v>1460</v>
      </c>
      <c r="H3058">
        <v>17440</v>
      </c>
    </row>
    <row r="3059" spans="1:8" x14ac:dyDescent="0.25">
      <c r="A3059" t="s">
        <v>289</v>
      </c>
      <c r="B3059" t="s">
        <v>290</v>
      </c>
      <c r="C3059" t="s">
        <v>291</v>
      </c>
      <c r="D3059">
        <v>1996</v>
      </c>
      <c r="E3059">
        <v>4999.99999999998</v>
      </c>
      <c r="F3059">
        <v>9110</v>
      </c>
      <c r="G3059">
        <v>1400</v>
      </c>
      <c r="H3059">
        <v>15640</v>
      </c>
    </row>
    <row r="3060" spans="1:8" x14ac:dyDescent="0.25">
      <c r="A3060" t="s">
        <v>289</v>
      </c>
      <c r="B3060" t="s">
        <v>290</v>
      </c>
      <c r="C3060" t="s">
        <v>291</v>
      </c>
      <c r="D3060">
        <v>1997</v>
      </c>
      <c r="E3060">
        <v>4440</v>
      </c>
      <c r="F3060">
        <v>8190</v>
      </c>
      <c r="G3060">
        <v>1060</v>
      </c>
      <c r="H3060">
        <v>13830</v>
      </c>
    </row>
    <row r="3061" spans="1:8" x14ac:dyDescent="0.25">
      <c r="A3061" t="s">
        <v>289</v>
      </c>
      <c r="B3061" t="s">
        <v>290</v>
      </c>
      <c r="C3061" t="s">
        <v>291</v>
      </c>
      <c r="D3061">
        <v>1998</v>
      </c>
      <c r="E3061">
        <v>4080</v>
      </c>
      <c r="F3061">
        <v>7240</v>
      </c>
      <c r="G3061">
        <v>900</v>
      </c>
      <c r="H3061">
        <v>12360</v>
      </c>
    </row>
    <row r="3062" spans="1:8" x14ac:dyDescent="0.25">
      <c r="A3062" t="s">
        <v>289</v>
      </c>
      <c r="B3062" t="s">
        <v>290</v>
      </c>
      <c r="C3062" t="s">
        <v>291</v>
      </c>
      <c r="D3062">
        <v>1999</v>
      </c>
      <c r="E3062">
        <v>4070</v>
      </c>
      <c r="F3062">
        <v>6130</v>
      </c>
      <c r="G3062">
        <v>820</v>
      </c>
      <c r="H3062">
        <v>11069.999999999989</v>
      </c>
    </row>
    <row r="3063" spans="1:8" x14ac:dyDescent="0.25">
      <c r="A3063" t="s">
        <v>289</v>
      </c>
      <c r="B3063" t="s">
        <v>290</v>
      </c>
      <c r="C3063" t="s">
        <v>291</v>
      </c>
      <c r="D3063">
        <v>2000</v>
      </c>
      <c r="E3063">
        <v>3900</v>
      </c>
      <c r="F3063">
        <v>5389.99999999999</v>
      </c>
      <c r="G3063">
        <v>790</v>
      </c>
      <c r="H3063">
        <v>10239.999999999989</v>
      </c>
    </row>
    <row r="3064" spans="1:8" x14ac:dyDescent="0.25">
      <c r="A3064" t="s">
        <v>289</v>
      </c>
      <c r="B3064" t="s">
        <v>290</v>
      </c>
      <c r="C3064" t="s">
        <v>291</v>
      </c>
      <c r="D3064">
        <v>2001</v>
      </c>
      <c r="E3064">
        <v>3650</v>
      </c>
      <c r="F3064">
        <v>6050</v>
      </c>
      <c r="G3064">
        <v>960</v>
      </c>
      <c r="H3064">
        <v>10820</v>
      </c>
    </row>
    <row r="3065" spans="1:8" x14ac:dyDescent="0.25">
      <c r="A3065" t="s">
        <v>289</v>
      </c>
      <c r="B3065" t="s">
        <v>290</v>
      </c>
      <c r="C3065" t="s">
        <v>291</v>
      </c>
      <c r="D3065">
        <v>2002</v>
      </c>
      <c r="E3065">
        <v>3690</v>
      </c>
      <c r="F3065">
        <v>6300</v>
      </c>
      <c r="G3065">
        <v>870</v>
      </c>
      <c r="H3065">
        <v>11039.999999999989</v>
      </c>
    </row>
    <row r="3066" spans="1:8" x14ac:dyDescent="0.25">
      <c r="A3066" t="s">
        <v>289</v>
      </c>
      <c r="B3066" t="s">
        <v>290</v>
      </c>
      <c r="C3066" t="s">
        <v>291</v>
      </c>
      <c r="D3066">
        <v>2003</v>
      </c>
      <c r="E3066">
        <v>3750</v>
      </c>
      <c r="F3066">
        <v>6870</v>
      </c>
      <c r="G3066">
        <v>850</v>
      </c>
      <c r="H3066">
        <v>11529.999999999989</v>
      </c>
    </row>
    <row r="3067" spans="1:8" x14ac:dyDescent="0.25">
      <c r="A3067" t="s">
        <v>289</v>
      </c>
      <c r="B3067" t="s">
        <v>290</v>
      </c>
      <c r="C3067" t="s">
        <v>291</v>
      </c>
      <c r="D3067">
        <v>2004</v>
      </c>
      <c r="E3067">
        <v>3660</v>
      </c>
      <c r="F3067">
        <v>6760</v>
      </c>
      <c r="G3067">
        <v>890</v>
      </c>
      <c r="H3067">
        <v>11390</v>
      </c>
    </row>
    <row r="3068" spans="1:8" x14ac:dyDescent="0.25">
      <c r="A3068" t="s">
        <v>289</v>
      </c>
      <c r="B3068" t="s">
        <v>290</v>
      </c>
      <c r="C3068" t="s">
        <v>291</v>
      </c>
      <c r="D3068">
        <v>2005</v>
      </c>
      <c r="E3068">
        <v>3570</v>
      </c>
      <c r="F3068">
        <v>7250</v>
      </c>
      <c r="G3068">
        <v>860</v>
      </c>
      <c r="H3068">
        <v>11770</v>
      </c>
    </row>
    <row r="3069" spans="1:8" x14ac:dyDescent="0.25">
      <c r="A3069" t="s">
        <v>289</v>
      </c>
      <c r="B3069" t="s">
        <v>290</v>
      </c>
      <c r="C3069" t="s">
        <v>291</v>
      </c>
      <c r="D3069">
        <v>2006</v>
      </c>
      <c r="E3069">
        <v>3460</v>
      </c>
      <c r="F3069">
        <v>6960</v>
      </c>
      <c r="G3069">
        <v>830</v>
      </c>
      <c r="H3069">
        <v>11340</v>
      </c>
    </row>
    <row r="3070" spans="1:8" x14ac:dyDescent="0.25">
      <c r="A3070" t="s">
        <v>289</v>
      </c>
      <c r="B3070" t="s">
        <v>290</v>
      </c>
      <c r="C3070" t="s">
        <v>291</v>
      </c>
      <c r="D3070">
        <v>2007</v>
      </c>
      <c r="E3070">
        <v>3540</v>
      </c>
      <c r="F3070">
        <v>7260</v>
      </c>
      <c r="G3070">
        <v>820</v>
      </c>
      <c r="H3070">
        <v>11740</v>
      </c>
    </row>
    <row r="3071" spans="1:8" x14ac:dyDescent="0.25">
      <c r="A3071" t="s">
        <v>289</v>
      </c>
      <c r="B3071" t="s">
        <v>290</v>
      </c>
      <c r="C3071" t="s">
        <v>291</v>
      </c>
      <c r="D3071">
        <v>2008</v>
      </c>
      <c r="E3071">
        <v>3350</v>
      </c>
      <c r="F3071">
        <v>7180</v>
      </c>
      <c r="G3071">
        <v>830</v>
      </c>
      <c r="H3071">
        <v>11590</v>
      </c>
    </row>
    <row r="3072" spans="1:8" x14ac:dyDescent="0.25">
      <c r="A3072" t="s">
        <v>289</v>
      </c>
      <c r="B3072" t="s">
        <v>290</v>
      </c>
      <c r="C3072" t="s">
        <v>291</v>
      </c>
      <c r="D3072">
        <v>2009</v>
      </c>
      <c r="E3072">
        <v>3270</v>
      </c>
      <c r="F3072">
        <v>6630</v>
      </c>
      <c r="G3072">
        <v>740</v>
      </c>
      <c r="H3072">
        <v>10860</v>
      </c>
    </row>
    <row r="3073" spans="1:8" x14ac:dyDescent="0.25">
      <c r="A3073" t="s">
        <v>289</v>
      </c>
      <c r="B3073" t="s">
        <v>290</v>
      </c>
      <c r="C3073" t="s">
        <v>291</v>
      </c>
      <c r="D3073">
        <v>2010</v>
      </c>
      <c r="E3073">
        <v>3290</v>
      </c>
      <c r="F3073">
        <v>7230</v>
      </c>
      <c r="G3073">
        <v>790</v>
      </c>
      <c r="H3073">
        <v>11570</v>
      </c>
    </row>
    <row r="3074" spans="1:8" x14ac:dyDescent="0.25">
      <c r="A3074" t="s">
        <v>289</v>
      </c>
      <c r="B3074" t="s">
        <v>290</v>
      </c>
      <c r="C3074" t="s">
        <v>291</v>
      </c>
      <c r="D3074">
        <v>2011</v>
      </c>
      <c r="E3074">
        <v>3360</v>
      </c>
      <c r="F3074">
        <v>7190</v>
      </c>
      <c r="G3074">
        <v>850</v>
      </c>
      <c r="H3074">
        <v>11640</v>
      </c>
    </row>
    <row r="3075" spans="1:8" x14ac:dyDescent="0.25">
      <c r="A3075" t="s">
        <v>289</v>
      </c>
      <c r="B3075" t="s">
        <v>290</v>
      </c>
      <c r="C3075" t="s">
        <v>291</v>
      </c>
      <c r="D3075">
        <v>2012</v>
      </c>
      <c r="E3075">
        <v>3320</v>
      </c>
      <c r="F3075">
        <v>7000</v>
      </c>
      <c r="G3075">
        <v>840</v>
      </c>
      <c r="H3075">
        <v>11410</v>
      </c>
    </row>
    <row r="3076" spans="1:8" x14ac:dyDescent="0.25">
      <c r="A3076" t="s">
        <v>289</v>
      </c>
      <c r="B3076" t="s">
        <v>290</v>
      </c>
      <c r="C3076" t="s">
        <v>291</v>
      </c>
      <c r="D3076">
        <v>2013</v>
      </c>
      <c r="E3076">
        <v>3340</v>
      </c>
      <c r="F3076">
        <v>6060</v>
      </c>
      <c r="G3076">
        <v>930</v>
      </c>
      <c r="H3076">
        <v>10590</v>
      </c>
    </row>
    <row r="3077" spans="1:8" x14ac:dyDescent="0.25">
      <c r="A3077" t="s">
        <v>289</v>
      </c>
      <c r="B3077" t="s">
        <v>290</v>
      </c>
      <c r="C3077" t="s">
        <v>291</v>
      </c>
      <c r="D3077">
        <v>2014</v>
      </c>
      <c r="E3077">
        <v>3400</v>
      </c>
      <c r="F3077">
        <v>6620</v>
      </c>
      <c r="G3077">
        <v>1000</v>
      </c>
      <c r="H3077">
        <v>11260</v>
      </c>
    </row>
    <row r="3078" spans="1:8" x14ac:dyDescent="0.25">
      <c r="A3078" t="s">
        <v>289</v>
      </c>
      <c r="B3078" t="s">
        <v>290</v>
      </c>
      <c r="C3078" t="s">
        <v>291</v>
      </c>
      <c r="D3078">
        <v>2015</v>
      </c>
      <c r="E3078">
        <v>3400</v>
      </c>
      <c r="F3078">
        <v>6960</v>
      </c>
      <c r="G3078">
        <v>1150</v>
      </c>
      <c r="H3078">
        <v>11760</v>
      </c>
    </row>
    <row r="3079" spans="1:8" x14ac:dyDescent="0.25">
      <c r="A3079" t="s">
        <v>289</v>
      </c>
      <c r="B3079" t="s">
        <v>290</v>
      </c>
      <c r="C3079" t="s">
        <v>291</v>
      </c>
      <c r="D3079">
        <v>2016</v>
      </c>
      <c r="E3079">
        <v>3360</v>
      </c>
      <c r="F3079">
        <v>6930</v>
      </c>
      <c r="G3079">
        <v>1320</v>
      </c>
      <c r="H3079">
        <v>11850</v>
      </c>
    </row>
    <row r="3080" spans="1:8" x14ac:dyDescent="0.25">
      <c r="A3080" t="s">
        <v>292</v>
      </c>
      <c r="B3080" t="s">
        <v>292</v>
      </c>
      <c r="C3080" t="s">
        <v>293</v>
      </c>
      <c r="D3080">
        <v>1990</v>
      </c>
      <c r="E3080">
        <v>9570</v>
      </c>
      <c r="F3080">
        <v>34040</v>
      </c>
      <c r="G3080">
        <v>8370</v>
      </c>
      <c r="H3080">
        <v>51999.999999999898</v>
      </c>
    </row>
    <row r="3081" spans="1:8" x14ac:dyDescent="0.25">
      <c r="A3081" t="s">
        <v>292</v>
      </c>
      <c r="B3081" t="s">
        <v>292</v>
      </c>
      <c r="C3081" t="s">
        <v>293</v>
      </c>
      <c r="D3081">
        <v>1991</v>
      </c>
      <c r="E3081">
        <v>9860</v>
      </c>
      <c r="F3081">
        <v>35889.999999999985</v>
      </c>
      <c r="G3081">
        <v>8540</v>
      </c>
      <c r="H3081">
        <v>54299.999999999985</v>
      </c>
    </row>
    <row r="3082" spans="1:8" x14ac:dyDescent="0.25">
      <c r="A3082" t="s">
        <v>292</v>
      </c>
      <c r="B3082" t="s">
        <v>292</v>
      </c>
      <c r="C3082" t="s">
        <v>293</v>
      </c>
      <c r="D3082">
        <v>1992</v>
      </c>
      <c r="E3082">
        <v>9670</v>
      </c>
      <c r="F3082">
        <v>33960</v>
      </c>
      <c r="G3082">
        <v>8489.9999999999891</v>
      </c>
      <c r="H3082">
        <v>52140</v>
      </c>
    </row>
    <row r="3083" spans="1:8" x14ac:dyDescent="0.25">
      <c r="A3083" t="s">
        <v>292</v>
      </c>
      <c r="B3083" t="s">
        <v>292</v>
      </c>
      <c r="C3083" t="s">
        <v>293</v>
      </c>
      <c r="D3083">
        <v>1993</v>
      </c>
      <c r="E3083">
        <v>9539.9999999999891</v>
      </c>
      <c r="F3083">
        <v>33040</v>
      </c>
      <c r="G3083">
        <v>8420</v>
      </c>
      <c r="H3083">
        <v>51010</v>
      </c>
    </row>
    <row r="3084" spans="1:8" x14ac:dyDescent="0.25">
      <c r="A3084" t="s">
        <v>292</v>
      </c>
      <c r="B3084" t="s">
        <v>292</v>
      </c>
      <c r="C3084" t="s">
        <v>293</v>
      </c>
      <c r="D3084">
        <v>1994</v>
      </c>
      <c r="E3084">
        <v>9420</v>
      </c>
      <c r="F3084">
        <v>31540</v>
      </c>
      <c r="G3084">
        <v>8309.9999999999891</v>
      </c>
      <c r="H3084">
        <v>49280</v>
      </c>
    </row>
    <row r="3085" spans="1:8" x14ac:dyDescent="0.25">
      <c r="A3085" t="s">
        <v>292</v>
      </c>
      <c r="B3085" t="s">
        <v>292</v>
      </c>
      <c r="C3085" t="s">
        <v>293</v>
      </c>
      <c r="D3085">
        <v>1995</v>
      </c>
      <c r="E3085">
        <v>10070</v>
      </c>
      <c r="F3085">
        <v>31550</v>
      </c>
      <c r="G3085">
        <v>8620</v>
      </c>
      <c r="H3085">
        <v>50350</v>
      </c>
    </row>
    <row r="3086" spans="1:8" x14ac:dyDescent="0.25">
      <c r="A3086" t="s">
        <v>292</v>
      </c>
      <c r="B3086" t="s">
        <v>292</v>
      </c>
      <c r="C3086" t="s">
        <v>293</v>
      </c>
      <c r="D3086">
        <v>1996</v>
      </c>
      <c r="E3086">
        <v>10670</v>
      </c>
      <c r="F3086">
        <v>29900</v>
      </c>
      <c r="G3086">
        <v>8920</v>
      </c>
      <c r="H3086">
        <v>49590</v>
      </c>
    </row>
    <row r="3087" spans="1:8" x14ac:dyDescent="0.25">
      <c r="A3087" t="s">
        <v>292</v>
      </c>
      <c r="B3087" t="s">
        <v>292</v>
      </c>
      <c r="C3087" t="s">
        <v>293</v>
      </c>
      <c r="D3087">
        <v>1997</v>
      </c>
      <c r="E3087">
        <v>13150</v>
      </c>
      <c r="F3087">
        <v>33270</v>
      </c>
      <c r="G3087">
        <v>10020</v>
      </c>
      <c r="H3087">
        <v>56560</v>
      </c>
    </row>
    <row r="3088" spans="1:8" x14ac:dyDescent="0.25">
      <c r="A3088" t="s">
        <v>292</v>
      </c>
      <c r="B3088" t="s">
        <v>292</v>
      </c>
      <c r="C3088" t="s">
        <v>293</v>
      </c>
      <c r="D3088">
        <v>1998</v>
      </c>
      <c r="E3088">
        <v>11760</v>
      </c>
      <c r="F3088">
        <v>29280</v>
      </c>
      <c r="G3088">
        <v>9630</v>
      </c>
      <c r="H3088">
        <v>50800</v>
      </c>
    </row>
    <row r="3089" spans="1:8" x14ac:dyDescent="0.25">
      <c r="A3089" t="s">
        <v>292</v>
      </c>
      <c r="B3089" t="s">
        <v>292</v>
      </c>
      <c r="C3089" t="s">
        <v>293</v>
      </c>
      <c r="D3089">
        <v>1999</v>
      </c>
      <c r="E3089">
        <v>11790</v>
      </c>
      <c r="F3089">
        <v>29360</v>
      </c>
      <c r="G3089">
        <v>9570</v>
      </c>
      <c r="H3089">
        <v>50830</v>
      </c>
    </row>
    <row r="3090" spans="1:8" x14ac:dyDescent="0.25">
      <c r="A3090" t="s">
        <v>292</v>
      </c>
      <c r="B3090" t="s">
        <v>292</v>
      </c>
      <c r="C3090" t="s">
        <v>293</v>
      </c>
      <c r="D3090">
        <v>2000</v>
      </c>
      <c r="E3090">
        <v>12830</v>
      </c>
      <c r="F3090">
        <v>31780</v>
      </c>
      <c r="G3090">
        <v>9990</v>
      </c>
      <c r="H3090">
        <v>54720</v>
      </c>
    </row>
    <row r="3091" spans="1:8" x14ac:dyDescent="0.25">
      <c r="A3091" t="s">
        <v>292</v>
      </c>
      <c r="B3091" t="s">
        <v>292</v>
      </c>
      <c r="C3091" t="s">
        <v>293</v>
      </c>
      <c r="D3091">
        <v>2001</v>
      </c>
      <c r="E3091">
        <v>10040</v>
      </c>
      <c r="F3091">
        <v>28240</v>
      </c>
      <c r="G3091">
        <v>8750</v>
      </c>
      <c r="H3091">
        <v>47160</v>
      </c>
    </row>
    <row r="3092" spans="1:8" x14ac:dyDescent="0.25">
      <c r="A3092" t="s">
        <v>292</v>
      </c>
      <c r="B3092" t="s">
        <v>292</v>
      </c>
      <c r="C3092" t="s">
        <v>293</v>
      </c>
      <c r="D3092">
        <v>2002</v>
      </c>
      <c r="E3092">
        <v>9040</v>
      </c>
      <c r="F3092">
        <v>31000</v>
      </c>
      <c r="G3092">
        <v>8220</v>
      </c>
      <c r="H3092">
        <v>48390</v>
      </c>
    </row>
    <row r="3093" spans="1:8" x14ac:dyDescent="0.25">
      <c r="A3093" t="s">
        <v>292</v>
      </c>
      <c r="B3093" t="s">
        <v>292</v>
      </c>
      <c r="C3093" t="s">
        <v>293</v>
      </c>
      <c r="D3093">
        <v>2003</v>
      </c>
      <c r="E3093">
        <v>7950</v>
      </c>
      <c r="F3093">
        <v>27760</v>
      </c>
      <c r="G3093">
        <v>8040</v>
      </c>
      <c r="H3093">
        <v>43890</v>
      </c>
    </row>
    <row r="3094" spans="1:8" x14ac:dyDescent="0.25">
      <c r="A3094" t="s">
        <v>292</v>
      </c>
      <c r="B3094" t="s">
        <v>292</v>
      </c>
      <c r="C3094" t="s">
        <v>293</v>
      </c>
      <c r="D3094">
        <v>2004</v>
      </c>
      <c r="E3094">
        <v>7880</v>
      </c>
      <c r="F3094">
        <v>28870</v>
      </c>
      <c r="G3094">
        <v>7980</v>
      </c>
      <c r="H3094">
        <v>44870</v>
      </c>
    </row>
    <row r="3095" spans="1:8" x14ac:dyDescent="0.25">
      <c r="A3095" t="s">
        <v>292</v>
      </c>
      <c r="B3095" t="s">
        <v>292</v>
      </c>
      <c r="C3095" t="s">
        <v>293</v>
      </c>
      <c r="D3095">
        <v>2005</v>
      </c>
      <c r="E3095">
        <v>8410</v>
      </c>
      <c r="F3095">
        <v>29630</v>
      </c>
      <c r="G3095">
        <v>8360</v>
      </c>
      <c r="H3095">
        <v>46540</v>
      </c>
    </row>
    <row r="3096" spans="1:8" x14ac:dyDescent="0.25">
      <c r="A3096" t="s">
        <v>292</v>
      </c>
      <c r="B3096" t="s">
        <v>292</v>
      </c>
      <c r="C3096" t="s">
        <v>293</v>
      </c>
      <c r="D3096">
        <v>2006</v>
      </c>
      <c r="E3096">
        <v>11090</v>
      </c>
      <c r="F3096">
        <v>37410</v>
      </c>
      <c r="G3096">
        <v>9160</v>
      </c>
      <c r="H3096">
        <v>57810</v>
      </c>
    </row>
    <row r="3097" spans="1:8" x14ac:dyDescent="0.25">
      <c r="A3097" t="s">
        <v>292</v>
      </c>
      <c r="B3097" t="s">
        <v>292</v>
      </c>
      <c r="C3097" t="s">
        <v>293</v>
      </c>
      <c r="D3097">
        <v>2007</v>
      </c>
      <c r="E3097">
        <v>12440</v>
      </c>
      <c r="F3097">
        <v>37080</v>
      </c>
      <c r="G3097">
        <v>10070</v>
      </c>
      <c r="H3097">
        <v>59720</v>
      </c>
    </row>
    <row r="3098" spans="1:8" x14ac:dyDescent="0.25">
      <c r="A3098" t="s">
        <v>292</v>
      </c>
      <c r="B3098" t="s">
        <v>292</v>
      </c>
      <c r="C3098" t="s">
        <v>293</v>
      </c>
      <c r="D3098">
        <v>2008</v>
      </c>
      <c r="E3098">
        <v>12390</v>
      </c>
      <c r="F3098">
        <v>36420</v>
      </c>
      <c r="G3098">
        <v>10100</v>
      </c>
      <c r="H3098">
        <v>59090</v>
      </c>
    </row>
    <row r="3099" spans="1:8" x14ac:dyDescent="0.25">
      <c r="A3099" t="s">
        <v>292</v>
      </c>
      <c r="B3099" t="s">
        <v>292</v>
      </c>
      <c r="C3099" t="s">
        <v>293</v>
      </c>
      <c r="D3099">
        <v>2009</v>
      </c>
      <c r="E3099">
        <v>11760</v>
      </c>
      <c r="F3099">
        <v>33320</v>
      </c>
      <c r="G3099">
        <v>10220</v>
      </c>
      <c r="H3099">
        <v>55360</v>
      </c>
    </row>
    <row r="3100" spans="1:8" x14ac:dyDescent="0.25">
      <c r="A3100" t="s">
        <v>292</v>
      </c>
      <c r="B3100" t="s">
        <v>292</v>
      </c>
      <c r="C3100" t="s">
        <v>293</v>
      </c>
      <c r="D3100">
        <v>2010</v>
      </c>
      <c r="E3100">
        <v>9070</v>
      </c>
      <c r="F3100">
        <v>33430</v>
      </c>
      <c r="G3100">
        <v>8610</v>
      </c>
      <c r="H3100">
        <v>51260</v>
      </c>
    </row>
    <row r="3101" spans="1:8" x14ac:dyDescent="0.25">
      <c r="A3101" t="s">
        <v>292</v>
      </c>
      <c r="B3101" t="s">
        <v>292</v>
      </c>
      <c r="C3101" t="s">
        <v>293</v>
      </c>
      <c r="D3101">
        <v>2011</v>
      </c>
      <c r="E3101">
        <v>10770</v>
      </c>
      <c r="F3101">
        <v>35760</v>
      </c>
      <c r="G3101">
        <v>9550</v>
      </c>
      <c r="H3101">
        <v>56290</v>
      </c>
    </row>
    <row r="3102" spans="1:8" x14ac:dyDescent="0.25">
      <c r="A3102" t="s">
        <v>292</v>
      </c>
      <c r="B3102" t="s">
        <v>292</v>
      </c>
      <c r="C3102" t="s">
        <v>293</v>
      </c>
      <c r="D3102">
        <v>2012</v>
      </c>
      <c r="E3102">
        <v>12580</v>
      </c>
      <c r="F3102">
        <v>37160</v>
      </c>
      <c r="G3102">
        <v>10530</v>
      </c>
      <c r="H3102">
        <v>60470</v>
      </c>
    </row>
    <row r="3103" spans="1:8" x14ac:dyDescent="0.25">
      <c r="A3103" t="s">
        <v>292</v>
      </c>
      <c r="B3103" t="s">
        <v>292</v>
      </c>
      <c r="C3103" t="s">
        <v>293</v>
      </c>
      <c r="D3103">
        <v>2013</v>
      </c>
      <c r="E3103">
        <v>12790</v>
      </c>
      <c r="F3103">
        <v>37980</v>
      </c>
      <c r="G3103">
        <v>10520</v>
      </c>
      <c r="H3103">
        <v>61500</v>
      </c>
    </row>
    <row r="3104" spans="1:8" x14ac:dyDescent="0.25">
      <c r="A3104" t="s">
        <v>292</v>
      </c>
      <c r="B3104" t="s">
        <v>292</v>
      </c>
      <c r="C3104" t="s">
        <v>293</v>
      </c>
      <c r="D3104">
        <v>2014</v>
      </c>
      <c r="E3104">
        <v>14480</v>
      </c>
      <c r="F3104">
        <v>37410</v>
      </c>
      <c r="G3104">
        <v>11470</v>
      </c>
      <c r="H3104">
        <v>63600</v>
      </c>
    </row>
    <row r="3105" spans="1:8" x14ac:dyDescent="0.25">
      <c r="A3105" t="s">
        <v>292</v>
      </c>
      <c r="B3105" t="s">
        <v>292</v>
      </c>
      <c r="C3105" t="s">
        <v>293</v>
      </c>
      <c r="D3105">
        <v>2015</v>
      </c>
      <c r="E3105">
        <v>17050</v>
      </c>
      <c r="F3105">
        <v>39290</v>
      </c>
      <c r="G3105">
        <v>12360</v>
      </c>
      <c r="H3105">
        <v>68970</v>
      </c>
    </row>
    <row r="3106" spans="1:8" x14ac:dyDescent="0.25">
      <c r="A3106" t="s">
        <v>292</v>
      </c>
      <c r="B3106" t="s">
        <v>292</v>
      </c>
      <c r="C3106" t="s">
        <v>293</v>
      </c>
      <c r="D3106">
        <v>2016</v>
      </c>
      <c r="E3106">
        <v>17120</v>
      </c>
      <c r="F3106">
        <v>37450</v>
      </c>
      <c r="G3106">
        <v>12740</v>
      </c>
      <c r="H3106">
        <v>67610</v>
      </c>
    </row>
    <row r="3107" spans="1:8" x14ac:dyDescent="0.25">
      <c r="A3107" t="s">
        <v>294</v>
      </c>
      <c r="B3107" t="s">
        <v>294</v>
      </c>
      <c r="C3107" t="s">
        <v>295</v>
      </c>
      <c r="D3107">
        <v>1990</v>
      </c>
      <c r="E3107">
        <v>970</v>
      </c>
      <c r="F3107">
        <v>-1220</v>
      </c>
      <c r="G3107">
        <v>180</v>
      </c>
      <c r="H3107">
        <v>1300</v>
      </c>
    </row>
    <row r="3108" spans="1:8" x14ac:dyDescent="0.25">
      <c r="A3108" t="s">
        <v>294</v>
      </c>
      <c r="B3108" t="s">
        <v>294</v>
      </c>
      <c r="C3108" t="s">
        <v>295</v>
      </c>
      <c r="D3108">
        <v>1991</v>
      </c>
      <c r="E3108">
        <v>950</v>
      </c>
      <c r="F3108">
        <v>-1220</v>
      </c>
      <c r="G3108">
        <v>170</v>
      </c>
      <c r="H3108">
        <v>1270</v>
      </c>
    </row>
    <row r="3109" spans="1:8" x14ac:dyDescent="0.25">
      <c r="A3109" t="s">
        <v>294</v>
      </c>
      <c r="B3109" t="s">
        <v>294</v>
      </c>
      <c r="C3109" t="s">
        <v>295</v>
      </c>
      <c r="D3109">
        <v>1992</v>
      </c>
      <c r="E3109">
        <v>850</v>
      </c>
      <c r="F3109">
        <v>-1220</v>
      </c>
      <c r="G3109">
        <v>140</v>
      </c>
      <c r="H3109">
        <v>1160</v>
      </c>
    </row>
    <row r="3110" spans="1:8" x14ac:dyDescent="0.25">
      <c r="A3110" t="s">
        <v>294</v>
      </c>
      <c r="B3110" t="s">
        <v>294</v>
      </c>
      <c r="C3110" t="s">
        <v>295</v>
      </c>
      <c r="D3110">
        <v>1993</v>
      </c>
      <c r="E3110">
        <v>840</v>
      </c>
      <c r="F3110">
        <v>-1220</v>
      </c>
      <c r="G3110">
        <v>140</v>
      </c>
      <c r="H3110">
        <v>1170</v>
      </c>
    </row>
    <row r="3111" spans="1:8" x14ac:dyDescent="0.25">
      <c r="A3111" t="s">
        <v>294</v>
      </c>
      <c r="B3111" t="s">
        <v>294</v>
      </c>
      <c r="C3111" t="s">
        <v>295</v>
      </c>
      <c r="D3111">
        <v>1994</v>
      </c>
      <c r="E3111">
        <v>820</v>
      </c>
      <c r="F3111">
        <v>-1220</v>
      </c>
      <c r="G3111">
        <v>140</v>
      </c>
      <c r="H3111">
        <v>1190</v>
      </c>
    </row>
    <row r="3112" spans="1:8" x14ac:dyDescent="0.25">
      <c r="A3112" t="s">
        <v>294</v>
      </c>
      <c r="B3112" t="s">
        <v>294</v>
      </c>
      <c r="C3112" t="s">
        <v>295</v>
      </c>
      <c r="D3112">
        <v>1995</v>
      </c>
      <c r="E3112">
        <v>850</v>
      </c>
      <c r="F3112">
        <v>-1220</v>
      </c>
      <c r="G3112">
        <v>160</v>
      </c>
      <c r="H3112">
        <v>1260</v>
      </c>
    </row>
    <row r="3113" spans="1:8" x14ac:dyDescent="0.25">
      <c r="A3113" t="s">
        <v>294</v>
      </c>
      <c r="B3113" t="s">
        <v>294</v>
      </c>
      <c r="C3113" t="s">
        <v>295</v>
      </c>
      <c r="D3113">
        <v>1996</v>
      </c>
      <c r="E3113">
        <v>850</v>
      </c>
      <c r="F3113">
        <v>-1220</v>
      </c>
      <c r="G3113">
        <v>160</v>
      </c>
      <c r="H3113">
        <v>1280</v>
      </c>
    </row>
    <row r="3114" spans="1:8" x14ac:dyDescent="0.25">
      <c r="A3114" t="s">
        <v>294</v>
      </c>
      <c r="B3114" t="s">
        <v>294</v>
      </c>
      <c r="C3114" t="s">
        <v>295</v>
      </c>
      <c r="D3114">
        <v>1997</v>
      </c>
      <c r="E3114">
        <v>840</v>
      </c>
      <c r="F3114">
        <v>-1220</v>
      </c>
      <c r="G3114">
        <v>170</v>
      </c>
      <c r="H3114">
        <v>1310</v>
      </c>
    </row>
    <row r="3115" spans="1:8" x14ac:dyDescent="0.25">
      <c r="A3115" t="s">
        <v>294</v>
      </c>
      <c r="B3115" t="s">
        <v>294</v>
      </c>
      <c r="C3115" t="s">
        <v>295</v>
      </c>
      <c r="D3115">
        <v>1998</v>
      </c>
      <c r="E3115">
        <v>840</v>
      </c>
      <c r="F3115">
        <v>-1220</v>
      </c>
      <c r="G3115">
        <v>160</v>
      </c>
      <c r="H3115">
        <v>1320</v>
      </c>
    </row>
    <row r="3116" spans="1:8" x14ac:dyDescent="0.25">
      <c r="A3116" t="s">
        <v>294</v>
      </c>
      <c r="B3116" t="s">
        <v>294</v>
      </c>
      <c r="C3116" t="s">
        <v>295</v>
      </c>
      <c r="D3116">
        <v>1999</v>
      </c>
      <c r="E3116">
        <v>800</v>
      </c>
      <c r="F3116">
        <v>-1220</v>
      </c>
      <c r="G3116">
        <v>150</v>
      </c>
      <c r="H3116">
        <v>1290</v>
      </c>
    </row>
    <row r="3117" spans="1:8" x14ac:dyDescent="0.25">
      <c r="A3117" t="s">
        <v>294</v>
      </c>
      <c r="B3117" t="s">
        <v>294</v>
      </c>
      <c r="C3117" t="s">
        <v>295</v>
      </c>
      <c r="D3117">
        <v>2000</v>
      </c>
      <c r="E3117">
        <v>740</v>
      </c>
      <c r="F3117">
        <v>-1220</v>
      </c>
      <c r="G3117">
        <v>150</v>
      </c>
      <c r="H3117">
        <v>1250</v>
      </c>
    </row>
    <row r="3118" spans="1:8" x14ac:dyDescent="0.25">
      <c r="A3118" t="s">
        <v>294</v>
      </c>
      <c r="B3118" t="s">
        <v>294</v>
      </c>
      <c r="C3118" t="s">
        <v>295</v>
      </c>
      <c r="D3118">
        <v>2001</v>
      </c>
      <c r="E3118">
        <v>720</v>
      </c>
      <c r="F3118">
        <v>-1280</v>
      </c>
      <c r="G3118">
        <v>150</v>
      </c>
      <c r="H3118">
        <v>1210</v>
      </c>
    </row>
    <row r="3119" spans="1:8" x14ac:dyDescent="0.25">
      <c r="A3119" t="s">
        <v>294</v>
      </c>
      <c r="B3119" t="s">
        <v>294</v>
      </c>
      <c r="C3119" t="s">
        <v>295</v>
      </c>
      <c r="D3119">
        <v>2002</v>
      </c>
      <c r="E3119">
        <v>710</v>
      </c>
      <c r="F3119">
        <v>-1280</v>
      </c>
      <c r="G3119">
        <v>150</v>
      </c>
      <c r="H3119">
        <v>1210</v>
      </c>
    </row>
    <row r="3120" spans="1:8" x14ac:dyDescent="0.25">
      <c r="A3120" t="s">
        <v>294</v>
      </c>
      <c r="B3120" t="s">
        <v>294</v>
      </c>
      <c r="C3120" t="s">
        <v>295</v>
      </c>
      <c r="D3120">
        <v>2003</v>
      </c>
      <c r="E3120">
        <v>700</v>
      </c>
      <c r="F3120">
        <v>-1280</v>
      </c>
      <c r="G3120">
        <v>130</v>
      </c>
      <c r="H3120">
        <v>1220</v>
      </c>
    </row>
    <row r="3121" spans="1:8" x14ac:dyDescent="0.25">
      <c r="A3121" t="s">
        <v>294</v>
      </c>
      <c r="B3121" t="s">
        <v>294</v>
      </c>
      <c r="C3121" t="s">
        <v>295</v>
      </c>
      <c r="D3121">
        <v>2004</v>
      </c>
      <c r="E3121">
        <v>700</v>
      </c>
      <c r="F3121">
        <v>-1280</v>
      </c>
      <c r="G3121">
        <v>170</v>
      </c>
      <c r="H3121">
        <v>1100</v>
      </c>
    </row>
    <row r="3122" spans="1:8" x14ac:dyDescent="0.25">
      <c r="A3122" t="s">
        <v>294</v>
      </c>
      <c r="B3122" t="s">
        <v>294</v>
      </c>
      <c r="C3122" t="s">
        <v>295</v>
      </c>
      <c r="D3122">
        <v>2005</v>
      </c>
      <c r="E3122">
        <v>650</v>
      </c>
      <c r="F3122">
        <v>720</v>
      </c>
      <c r="G3122">
        <v>160</v>
      </c>
      <c r="H3122">
        <v>2870</v>
      </c>
    </row>
    <row r="3123" spans="1:8" x14ac:dyDescent="0.25">
      <c r="A3123" t="s">
        <v>294</v>
      </c>
      <c r="B3123" t="s">
        <v>294</v>
      </c>
      <c r="C3123" t="s">
        <v>295</v>
      </c>
      <c r="D3123">
        <v>2006</v>
      </c>
      <c r="E3123">
        <v>690</v>
      </c>
      <c r="F3123">
        <v>-14800</v>
      </c>
      <c r="G3123">
        <v>170</v>
      </c>
      <c r="H3123">
        <v>-12750</v>
      </c>
    </row>
    <row r="3124" spans="1:8" x14ac:dyDescent="0.25">
      <c r="A3124" t="s">
        <v>294</v>
      </c>
      <c r="B3124" t="s">
        <v>294</v>
      </c>
      <c r="C3124" t="s">
        <v>295</v>
      </c>
      <c r="D3124">
        <v>2007</v>
      </c>
      <c r="E3124">
        <v>760</v>
      </c>
      <c r="F3124">
        <v>-14890</v>
      </c>
      <c r="G3124">
        <v>190</v>
      </c>
      <c r="H3124">
        <v>-12940</v>
      </c>
    </row>
    <row r="3125" spans="1:8" x14ac:dyDescent="0.25">
      <c r="A3125" t="s">
        <v>294</v>
      </c>
      <c r="B3125" t="s">
        <v>294</v>
      </c>
      <c r="C3125" t="s">
        <v>295</v>
      </c>
      <c r="D3125">
        <v>2008</v>
      </c>
      <c r="E3125">
        <v>790</v>
      </c>
      <c r="F3125">
        <v>-14300</v>
      </c>
      <c r="G3125">
        <v>170</v>
      </c>
      <c r="H3125">
        <v>-12480</v>
      </c>
    </row>
    <row r="3126" spans="1:8" x14ac:dyDescent="0.25">
      <c r="A3126" t="s">
        <v>294</v>
      </c>
      <c r="B3126" t="s">
        <v>294</v>
      </c>
      <c r="C3126" t="s">
        <v>295</v>
      </c>
      <c r="D3126">
        <v>2009</v>
      </c>
      <c r="E3126">
        <v>830</v>
      </c>
      <c r="F3126">
        <v>-15200</v>
      </c>
      <c r="G3126">
        <v>180</v>
      </c>
      <c r="H3126">
        <v>-13520</v>
      </c>
    </row>
    <row r="3127" spans="1:8" x14ac:dyDescent="0.25">
      <c r="A3127" t="s">
        <v>294</v>
      </c>
      <c r="B3127" t="s">
        <v>294</v>
      </c>
      <c r="C3127" t="s">
        <v>295</v>
      </c>
      <c r="D3127">
        <v>2010</v>
      </c>
      <c r="E3127">
        <v>870</v>
      </c>
      <c r="F3127">
        <v>-14400</v>
      </c>
      <c r="G3127">
        <v>190</v>
      </c>
      <c r="H3127">
        <v>-12800</v>
      </c>
    </row>
    <row r="3128" spans="1:8" x14ac:dyDescent="0.25">
      <c r="A3128" t="s">
        <v>294</v>
      </c>
      <c r="B3128" t="s">
        <v>294</v>
      </c>
      <c r="C3128" t="s">
        <v>295</v>
      </c>
      <c r="D3128">
        <v>2011</v>
      </c>
      <c r="E3128">
        <v>860</v>
      </c>
      <c r="F3128">
        <v>2580</v>
      </c>
      <c r="G3128">
        <v>190</v>
      </c>
      <c r="H3128">
        <v>4120</v>
      </c>
    </row>
    <row r="3129" spans="1:8" x14ac:dyDescent="0.25">
      <c r="A3129" t="s">
        <v>294</v>
      </c>
      <c r="B3129" t="s">
        <v>294</v>
      </c>
      <c r="C3129" t="s">
        <v>295</v>
      </c>
      <c r="D3129">
        <v>2012</v>
      </c>
      <c r="E3129">
        <v>870</v>
      </c>
      <c r="F3129">
        <v>2330</v>
      </c>
      <c r="G3129">
        <v>210</v>
      </c>
      <c r="H3129">
        <v>3840</v>
      </c>
    </row>
    <row r="3130" spans="1:8" x14ac:dyDescent="0.25">
      <c r="A3130" t="s">
        <v>294</v>
      </c>
      <c r="B3130" t="s">
        <v>294</v>
      </c>
      <c r="C3130" t="s">
        <v>295</v>
      </c>
      <c r="D3130">
        <v>2013</v>
      </c>
      <c r="E3130">
        <v>830</v>
      </c>
      <c r="F3130">
        <v>2230</v>
      </c>
      <c r="G3130">
        <v>180</v>
      </c>
      <c r="H3130">
        <v>3620</v>
      </c>
    </row>
    <row r="3131" spans="1:8" x14ac:dyDescent="0.25">
      <c r="A3131" t="s">
        <v>294</v>
      </c>
      <c r="B3131" t="s">
        <v>294</v>
      </c>
      <c r="C3131" t="s">
        <v>295</v>
      </c>
      <c r="D3131">
        <v>2014</v>
      </c>
      <c r="E3131">
        <v>830</v>
      </c>
      <c r="F3131">
        <v>2230</v>
      </c>
      <c r="G3131">
        <v>180</v>
      </c>
      <c r="H3131">
        <v>3660</v>
      </c>
    </row>
    <row r="3132" spans="1:8" x14ac:dyDescent="0.25">
      <c r="A3132" t="s">
        <v>294</v>
      </c>
      <c r="B3132" t="s">
        <v>294</v>
      </c>
      <c r="C3132" t="s">
        <v>295</v>
      </c>
      <c r="D3132">
        <v>2015</v>
      </c>
      <c r="E3132">
        <v>850</v>
      </c>
      <c r="F3132">
        <v>2430</v>
      </c>
      <c r="G3132">
        <v>190</v>
      </c>
      <c r="H3132">
        <v>3840</v>
      </c>
    </row>
    <row r="3133" spans="1:8" x14ac:dyDescent="0.25">
      <c r="A3133" t="s">
        <v>294</v>
      </c>
      <c r="B3133" t="s">
        <v>294</v>
      </c>
      <c r="C3133" t="s">
        <v>295</v>
      </c>
      <c r="D3133">
        <v>2016</v>
      </c>
      <c r="E3133">
        <v>830</v>
      </c>
      <c r="F3133">
        <v>2130</v>
      </c>
      <c r="G3133">
        <v>180</v>
      </c>
      <c r="H3133">
        <v>3530</v>
      </c>
    </row>
    <row r="3134" spans="1:8" x14ac:dyDescent="0.25">
      <c r="A3134" t="s">
        <v>296</v>
      </c>
      <c r="B3134" t="s">
        <v>297</v>
      </c>
      <c r="C3134" t="s">
        <v>298</v>
      </c>
      <c r="D3134">
        <v>1990</v>
      </c>
      <c r="E3134">
        <v>11380</v>
      </c>
      <c r="F3134">
        <v>13069.999999999989</v>
      </c>
      <c r="G3134">
        <v>6500</v>
      </c>
      <c r="H3134">
        <v>31910</v>
      </c>
    </row>
    <row r="3135" spans="1:8" x14ac:dyDescent="0.25">
      <c r="A3135" t="s">
        <v>296</v>
      </c>
      <c r="B3135" t="s">
        <v>297</v>
      </c>
      <c r="C3135" t="s">
        <v>298</v>
      </c>
      <c r="D3135">
        <v>1991</v>
      </c>
      <c r="E3135">
        <v>11200</v>
      </c>
      <c r="F3135">
        <v>14650</v>
      </c>
      <c r="G3135">
        <v>6350</v>
      </c>
      <c r="H3135">
        <v>32880</v>
      </c>
    </row>
    <row r="3136" spans="1:8" x14ac:dyDescent="0.25">
      <c r="A3136" t="s">
        <v>296</v>
      </c>
      <c r="B3136" t="s">
        <v>297</v>
      </c>
      <c r="C3136" t="s">
        <v>298</v>
      </c>
      <c r="D3136">
        <v>1992</v>
      </c>
      <c r="E3136">
        <v>11060</v>
      </c>
      <c r="F3136">
        <v>16430</v>
      </c>
      <c r="G3136">
        <v>5840</v>
      </c>
      <c r="H3136">
        <v>34070</v>
      </c>
    </row>
    <row r="3137" spans="1:8" x14ac:dyDescent="0.25">
      <c r="A3137" t="s">
        <v>296</v>
      </c>
      <c r="B3137" t="s">
        <v>297</v>
      </c>
      <c r="C3137" t="s">
        <v>298</v>
      </c>
      <c r="D3137">
        <v>1993</v>
      </c>
      <c r="E3137">
        <v>10260</v>
      </c>
      <c r="F3137">
        <v>17130</v>
      </c>
      <c r="G3137">
        <v>5600</v>
      </c>
      <c r="H3137">
        <v>33730</v>
      </c>
    </row>
    <row r="3138" spans="1:8" x14ac:dyDescent="0.25">
      <c r="A3138" t="s">
        <v>296</v>
      </c>
      <c r="B3138" t="s">
        <v>297</v>
      </c>
      <c r="C3138" t="s">
        <v>298</v>
      </c>
      <c r="D3138">
        <v>1994</v>
      </c>
      <c r="E3138">
        <v>10530</v>
      </c>
      <c r="F3138">
        <v>19230</v>
      </c>
      <c r="G3138">
        <v>6300</v>
      </c>
      <c r="H3138">
        <v>36810</v>
      </c>
    </row>
    <row r="3139" spans="1:8" x14ac:dyDescent="0.25">
      <c r="A3139" t="s">
        <v>296</v>
      </c>
      <c r="B3139" t="s">
        <v>297</v>
      </c>
      <c r="C3139" t="s">
        <v>298</v>
      </c>
      <c r="D3139">
        <v>1995</v>
      </c>
      <c r="E3139">
        <v>10510</v>
      </c>
      <c r="F3139">
        <v>20320</v>
      </c>
      <c r="G3139">
        <v>5870</v>
      </c>
      <c r="H3139">
        <v>37440</v>
      </c>
    </row>
    <row r="3140" spans="1:8" x14ac:dyDescent="0.25">
      <c r="A3140" t="s">
        <v>296</v>
      </c>
      <c r="B3140" t="s">
        <v>297</v>
      </c>
      <c r="C3140" t="s">
        <v>298</v>
      </c>
      <c r="D3140">
        <v>1996</v>
      </c>
      <c r="E3140">
        <v>10880</v>
      </c>
      <c r="F3140">
        <v>20080</v>
      </c>
      <c r="G3140">
        <v>6490</v>
      </c>
      <c r="H3140">
        <v>38290</v>
      </c>
    </row>
    <row r="3141" spans="1:8" x14ac:dyDescent="0.25">
      <c r="A3141" t="s">
        <v>296</v>
      </c>
      <c r="B3141" t="s">
        <v>297</v>
      </c>
      <c r="C3141" t="s">
        <v>298</v>
      </c>
      <c r="D3141">
        <v>1997</v>
      </c>
      <c r="E3141">
        <v>11300</v>
      </c>
      <c r="F3141">
        <v>21450</v>
      </c>
      <c r="G3141">
        <v>6560</v>
      </c>
      <c r="H3141">
        <v>40180</v>
      </c>
    </row>
    <row r="3142" spans="1:8" x14ac:dyDescent="0.25">
      <c r="A3142" t="s">
        <v>296</v>
      </c>
      <c r="B3142" t="s">
        <v>297</v>
      </c>
      <c r="C3142" t="s">
        <v>298</v>
      </c>
      <c r="D3142">
        <v>1998</v>
      </c>
      <c r="E3142">
        <v>11320</v>
      </c>
      <c r="F3142">
        <v>22200</v>
      </c>
      <c r="G3142">
        <v>6740</v>
      </c>
      <c r="H3142">
        <v>41230</v>
      </c>
    </row>
    <row r="3143" spans="1:8" x14ac:dyDescent="0.25">
      <c r="A3143" t="s">
        <v>296</v>
      </c>
      <c r="B3143" t="s">
        <v>297</v>
      </c>
      <c r="C3143" t="s">
        <v>298</v>
      </c>
      <c r="D3143">
        <v>1999</v>
      </c>
      <c r="E3143">
        <v>11660</v>
      </c>
      <c r="F3143">
        <v>23810</v>
      </c>
      <c r="G3143">
        <v>7010</v>
      </c>
      <c r="H3143">
        <v>43570</v>
      </c>
    </row>
    <row r="3144" spans="1:8" x14ac:dyDescent="0.25">
      <c r="A3144" t="s">
        <v>296</v>
      </c>
      <c r="B3144" t="s">
        <v>297</v>
      </c>
      <c r="C3144" t="s">
        <v>298</v>
      </c>
      <c r="D3144">
        <v>2000</v>
      </c>
      <c r="E3144">
        <v>12040</v>
      </c>
      <c r="F3144">
        <v>24539.999999999989</v>
      </c>
      <c r="G3144">
        <v>7070</v>
      </c>
      <c r="H3144">
        <v>44619.999999999985</v>
      </c>
    </row>
    <row r="3145" spans="1:8" x14ac:dyDescent="0.25">
      <c r="A3145" t="s">
        <v>296</v>
      </c>
      <c r="B3145" t="s">
        <v>297</v>
      </c>
      <c r="C3145" t="s">
        <v>298</v>
      </c>
      <c r="D3145">
        <v>2001</v>
      </c>
      <c r="E3145">
        <v>12170</v>
      </c>
      <c r="F3145">
        <v>27300</v>
      </c>
      <c r="G3145">
        <v>7170</v>
      </c>
      <c r="H3145">
        <v>47740</v>
      </c>
    </row>
    <row r="3146" spans="1:8" x14ac:dyDescent="0.25">
      <c r="A3146" t="s">
        <v>296</v>
      </c>
      <c r="B3146" t="s">
        <v>297</v>
      </c>
      <c r="C3146" t="s">
        <v>298</v>
      </c>
      <c r="D3146">
        <v>2002</v>
      </c>
      <c r="E3146">
        <v>12270</v>
      </c>
      <c r="F3146">
        <v>28700</v>
      </c>
      <c r="G3146">
        <v>7480</v>
      </c>
      <c r="H3146">
        <v>49480</v>
      </c>
    </row>
    <row r="3147" spans="1:8" x14ac:dyDescent="0.25">
      <c r="A3147" t="s">
        <v>296</v>
      </c>
      <c r="B3147" t="s">
        <v>297</v>
      </c>
      <c r="C3147" t="s">
        <v>298</v>
      </c>
      <c r="D3147">
        <v>2003</v>
      </c>
      <c r="E3147">
        <v>12550</v>
      </c>
      <c r="F3147">
        <v>28719.999999999989</v>
      </c>
      <c r="G3147">
        <v>7500</v>
      </c>
      <c r="H3147">
        <v>49829.999999999985</v>
      </c>
    </row>
    <row r="3148" spans="1:8" x14ac:dyDescent="0.25">
      <c r="A3148" t="s">
        <v>296</v>
      </c>
      <c r="B3148" t="s">
        <v>297</v>
      </c>
      <c r="C3148" t="s">
        <v>298</v>
      </c>
      <c r="D3148">
        <v>2004</v>
      </c>
      <c r="E3148">
        <v>12850</v>
      </c>
      <c r="F3148">
        <v>32640</v>
      </c>
      <c r="G3148">
        <v>7790</v>
      </c>
      <c r="H3148">
        <v>54550</v>
      </c>
    </row>
    <row r="3149" spans="1:8" x14ac:dyDescent="0.25">
      <c r="A3149" t="s">
        <v>296</v>
      </c>
      <c r="B3149" t="s">
        <v>297</v>
      </c>
      <c r="C3149" t="s">
        <v>298</v>
      </c>
      <c r="D3149">
        <v>2005</v>
      </c>
      <c r="E3149">
        <v>12999.999999999989</v>
      </c>
      <c r="F3149">
        <v>34939.999999999985</v>
      </c>
      <c r="G3149">
        <v>8170</v>
      </c>
      <c r="H3149">
        <v>57619.999999999993</v>
      </c>
    </row>
    <row r="3150" spans="1:8" x14ac:dyDescent="0.25">
      <c r="A3150" t="s">
        <v>296</v>
      </c>
      <c r="B3150" t="s">
        <v>297</v>
      </c>
      <c r="C3150" t="s">
        <v>298</v>
      </c>
      <c r="D3150">
        <v>2006</v>
      </c>
      <c r="E3150">
        <v>13440</v>
      </c>
      <c r="F3150">
        <v>46890</v>
      </c>
      <c r="G3150">
        <v>8570</v>
      </c>
      <c r="H3150">
        <v>70540</v>
      </c>
    </row>
    <row r="3151" spans="1:8" x14ac:dyDescent="0.25">
      <c r="A3151" t="s">
        <v>296</v>
      </c>
      <c r="B3151" t="s">
        <v>297</v>
      </c>
      <c r="C3151" t="s">
        <v>298</v>
      </c>
      <c r="D3151">
        <v>2007</v>
      </c>
      <c r="E3151">
        <v>13650</v>
      </c>
      <c r="F3151">
        <v>48410</v>
      </c>
      <c r="G3151">
        <v>8030</v>
      </c>
      <c r="H3151">
        <v>71949.999999999985</v>
      </c>
    </row>
    <row r="3152" spans="1:8" x14ac:dyDescent="0.25">
      <c r="A3152" t="s">
        <v>296</v>
      </c>
      <c r="B3152" t="s">
        <v>297</v>
      </c>
      <c r="C3152" t="s">
        <v>298</v>
      </c>
      <c r="D3152">
        <v>2008</v>
      </c>
      <c r="E3152">
        <v>14030</v>
      </c>
      <c r="F3152">
        <v>50830</v>
      </c>
      <c r="G3152">
        <v>8140</v>
      </c>
      <c r="H3152">
        <v>74880</v>
      </c>
    </row>
    <row r="3153" spans="1:8" x14ac:dyDescent="0.25">
      <c r="A3153" t="s">
        <v>296</v>
      </c>
      <c r="B3153" t="s">
        <v>297</v>
      </c>
      <c r="C3153" t="s">
        <v>298</v>
      </c>
      <c r="D3153">
        <v>2009</v>
      </c>
      <c r="E3153">
        <v>14320</v>
      </c>
      <c r="F3153">
        <v>51220</v>
      </c>
      <c r="G3153">
        <v>8030</v>
      </c>
      <c r="H3153">
        <v>75590</v>
      </c>
    </row>
    <row r="3154" spans="1:8" x14ac:dyDescent="0.25">
      <c r="A3154" t="s">
        <v>296</v>
      </c>
      <c r="B3154" t="s">
        <v>297</v>
      </c>
      <c r="C3154" t="s">
        <v>298</v>
      </c>
      <c r="D3154">
        <v>2010</v>
      </c>
      <c r="E3154">
        <v>14810</v>
      </c>
      <c r="F3154">
        <v>54190</v>
      </c>
      <c r="G3154">
        <v>8210</v>
      </c>
      <c r="H3154">
        <v>79760</v>
      </c>
    </row>
    <row r="3155" spans="1:8" x14ac:dyDescent="0.25">
      <c r="A3155" t="s">
        <v>296</v>
      </c>
      <c r="B3155" t="s">
        <v>297</v>
      </c>
      <c r="C3155" t="s">
        <v>298</v>
      </c>
      <c r="D3155">
        <v>2011</v>
      </c>
      <c r="E3155">
        <v>15460</v>
      </c>
      <c r="F3155">
        <v>56270</v>
      </c>
      <c r="G3155">
        <v>8580</v>
      </c>
      <c r="H3155">
        <v>82850</v>
      </c>
    </row>
    <row r="3156" spans="1:8" x14ac:dyDescent="0.25">
      <c r="A3156" t="s">
        <v>296</v>
      </c>
      <c r="B3156" t="s">
        <v>297</v>
      </c>
      <c r="C3156" t="s">
        <v>298</v>
      </c>
      <c r="D3156">
        <v>2012</v>
      </c>
      <c r="E3156">
        <v>15760</v>
      </c>
      <c r="F3156">
        <v>58540</v>
      </c>
      <c r="G3156">
        <v>8140</v>
      </c>
      <c r="H3156">
        <v>84839.999999999985</v>
      </c>
    </row>
    <row r="3157" spans="1:8" x14ac:dyDescent="0.25">
      <c r="A3157" t="s">
        <v>296</v>
      </c>
      <c r="B3157" t="s">
        <v>297</v>
      </c>
      <c r="C3157" t="s">
        <v>298</v>
      </c>
      <c r="D3157">
        <v>2013</v>
      </c>
      <c r="E3157">
        <v>16230</v>
      </c>
      <c r="F3157">
        <v>58329.999999999985</v>
      </c>
      <c r="G3157">
        <v>8930</v>
      </c>
      <c r="H3157">
        <v>86080</v>
      </c>
    </row>
    <row r="3158" spans="1:8" x14ac:dyDescent="0.25">
      <c r="A3158" t="s">
        <v>296</v>
      </c>
      <c r="B3158" t="s">
        <v>297</v>
      </c>
      <c r="C3158" t="s">
        <v>298</v>
      </c>
      <c r="D3158">
        <v>2014</v>
      </c>
      <c r="E3158">
        <v>16660</v>
      </c>
      <c r="F3158">
        <v>59670</v>
      </c>
      <c r="G3158">
        <v>8830</v>
      </c>
      <c r="H3158">
        <v>87869.999999999985</v>
      </c>
    </row>
    <row r="3159" spans="1:8" x14ac:dyDescent="0.25">
      <c r="A3159" t="s">
        <v>296</v>
      </c>
      <c r="B3159" t="s">
        <v>297</v>
      </c>
      <c r="C3159" t="s">
        <v>298</v>
      </c>
      <c r="D3159">
        <v>2015</v>
      </c>
      <c r="E3159">
        <v>16980</v>
      </c>
      <c r="F3159">
        <v>61609.999999999898</v>
      </c>
      <c r="G3159">
        <v>9250</v>
      </c>
      <c r="H3159">
        <v>90739.999999999884</v>
      </c>
    </row>
    <row r="3160" spans="1:8" x14ac:dyDescent="0.25">
      <c r="A3160" t="s">
        <v>296</v>
      </c>
      <c r="B3160" t="s">
        <v>297</v>
      </c>
      <c r="C3160" t="s">
        <v>298</v>
      </c>
      <c r="D3160">
        <v>2016</v>
      </c>
      <c r="E3160">
        <v>17190</v>
      </c>
      <c r="F3160">
        <v>61610</v>
      </c>
      <c r="G3160">
        <v>8790</v>
      </c>
      <c r="H3160">
        <v>90460</v>
      </c>
    </row>
    <row r="3161" spans="1:8" x14ac:dyDescent="0.25">
      <c r="A3161" t="s">
        <v>299</v>
      </c>
      <c r="B3161" t="s">
        <v>299</v>
      </c>
      <c r="C3161" t="s">
        <v>300</v>
      </c>
      <c r="D3161">
        <v>1990</v>
      </c>
      <c r="E3161">
        <v>13950</v>
      </c>
      <c r="F3161">
        <v>36230</v>
      </c>
      <c r="G3161">
        <v>10010</v>
      </c>
      <c r="H3161">
        <v>60390</v>
      </c>
    </row>
    <row r="3162" spans="1:8" x14ac:dyDescent="0.25">
      <c r="A3162" t="s">
        <v>299</v>
      </c>
      <c r="B3162" t="s">
        <v>299</v>
      </c>
      <c r="C3162" t="s">
        <v>300</v>
      </c>
      <c r="D3162">
        <v>1991</v>
      </c>
      <c r="E3162">
        <v>14000</v>
      </c>
      <c r="F3162">
        <v>36030</v>
      </c>
      <c r="G3162">
        <v>10120</v>
      </c>
      <c r="H3162">
        <v>60250</v>
      </c>
    </row>
    <row r="3163" spans="1:8" x14ac:dyDescent="0.25">
      <c r="A3163" t="s">
        <v>299</v>
      </c>
      <c r="B3163" t="s">
        <v>299</v>
      </c>
      <c r="C3163" t="s">
        <v>300</v>
      </c>
      <c r="D3163">
        <v>1992</v>
      </c>
      <c r="E3163">
        <v>14060</v>
      </c>
      <c r="F3163">
        <v>36210</v>
      </c>
      <c r="G3163">
        <v>10230</v>
      </c>
      <c r="H3163">
        <v>60610</v>
      </c>
    </row>
    <row r="3164" spans="1:8" x14ac:dyDescent="0.25">
      <c r="A3164" t="s">
        <v>299</v>
      </c>
      <c r="B3164" t="s">
        <v>299</v>
      </c>
      <c r="C3164" t="s">
        <v>300</v>
      </c>
      <c r="D3164">
        <v>1993</v>
      </c>
      <c r="E3164">
        <v>14130</v>
      </c>
      <c r="F3164">
        <v>36510</v>
      </c>
      <c r="G3164">
        <v>10370</v>
      </c>
      <c r="H3164">
        <v>61120</v>
      </c>
    </row>
    <row r="3165" spans="1:8" x14ac:dyDescent="0.25">
      <c r="A3165" t="s">
        <v>299</v>
      </c>
      <c r="B3165" t="s">
        <v>299</v>
      </c>
      <c r="C3165" t="s">
        <v>300</v>
      </c>
      <c r="D3165">
        <v>1994</v>
      </c>
      <c r="E3165">
        <v>14160</v>
      </c>
      <c r="F3165">
        <v>36320</v>
      </c>
      <c r="G3165">
        <v>10500</v>
      </c>
      <c r="H3165">
        <v>61100</v>
      </c>
    </row>
    <row r="3166" spans="1:8" x14ac:dyDescent="0.25">
      <c r="A3166" t="s">
        <v>299</v>
      </c>
      <c r="B3166" t="s">
        <v>299</v>
      </c>
      <c r="C3166" t="s">
        <v>300</v>
      </c>
      <c r="D3166">
        <v>1995</v>
      </c>
      <c r="E3166">
        <v>14260</v>
      </c>
      <c r="F3166">
        <v>36320</v>
      </c>
      <c r="G3166">
        <v>10570</v>
      </c>
      <c r="H3166">
        <v>61270</v>
      </c>
    </row>
    <row r="3167" spans="1:8" x14ac:dyDescent="0.25">
      <c r="A3167" t="s">
        <v>299</v>
      </c>
      <c r="B3167" t="s">
        <v>299</v>
      </c>
      <c r="C3167" t="s">
        <v>300</v>
      </c>
      <c r="D3167">
        <v>1996</v>
      </c>
      <c r="E3167">
        <v>12760</v>
      </c>
      <c r="F3167">
        <v>36270</v>
      </c>
      <c r="G3167">
        <v>9270</v>
      </c>
      <c r="H3167">
        <v>58460</v>
      </c>
    </row>
    <row r="3168" spans="1:8" x14ac:dyDescent="0.25">
      <c r="A3168" t="s">
        <v>299</v>
      </c>
      <c r="B3168" t="s">
        <v>299</v>
      </c>
      <c r="C3168" t="s">
        <v>300</v>
      </c>
      <c r="D3168">
        <v>1997</v>
      </c>
      <c r="E3168">
        <v>11390</v>
      </c>
      <c r="F3168">
        <v>36390</v>
      </c>
      <c r="G3168">
        <v>8210</v>
      </c>
      <c r="H3168">
        <v>56180</v>
      </c>
    </row>
    <row r="3169" spans="1:8" x14ac:dyDescent="0.25">
      <c r="A3169" t="s">
        <v>299</v>
      </c>
      <c r="B3169" t="s">
        <v>299</v>
      </c>
      <c r="C3169" t="s">
        <v>300</v>
      </c>
      <c r="D3169">
        <v>1998</v>
      </c>
      <c r="E3169">
        <v>12910</v>
      </c>
      <c r="F3169">
        <v>36290</v>
      </c>
      <c r="G3169">
        <v>9420</v>
      </c>
      <c r="H3169">
        <v>58839.999999999898</v>
      </c>
    </row>
    <row r="3170" spans="1:8" x14ac:dyDescent="0.25">
      <c r="A3170" t="s">
        <v>299</v>
      </c>
      <c r="B3170" t="s">
        <v>299</v>
      </c>
      <c r="C3170" t="s">
        <v>300</v>
      </c>
      <c r="D3170">
        <v>1999</v>
      </c>
      <c r="E3170">
        <v>12210</v>
      </c>
      <c r="F3170">
        <v>36290</v>
      </c>
      <c r="G3170">
        <v>8880</v>
      </c>
      <c r="H3170">
        <v>57650</v>
      </c>
    </row>
    <row r="3171" spans="1:8" x14ac:dyDescent="0.25">
      <c r="A3171" t="s">
        <v>299</v>
      </c>
      <c r="B3171" t="s">
        <v>299</v>
      </c>
      <c r="C3171" t="s">
        <v>300</v>
      </c>
      <c r="D3171">
        <v>2000</v>
      </c>
      <c r="E3171">
        <v>10570</v>
      </c>
      <c r="F3171">
        <v>36510</v>
      </c>
      <c r="G3171">
        <v>7920</v>
      </c>
      <c r="H3171">
        <v>55310</v>
      </c>
    </row>
    <row r="3172" spans="1:8" x14ac:dyDescent="0.25">
      <c r="A3172" t="s">
        <v>299</v>
      </c>
      <c r="B3172" t="s">
        <v>299</v>
      </c>
      <c r="C3172" t="s">
        <v>300</v>
      </c>
      <c r="D3172">
        <v>2001</v>
      </c>
      <c r="E3172">
        <v>23300</v>
      </c>
      <c r="F3172">
        <v>37240</v>
      </c>
      <c r="G3172">
        <v>13640</v>
      </c>
      <c r="H3172">
        <v>74580</v>
      </c>
    </row>
    <row r="3173" spans="1:8" x14ac:dyDescent="0.25">
      <c r="A3173" t="s">
        <v>299</v>
      </c>
      <c r="B3173" t="s">
        <v>299</v>
      </c>
      <c r="C3173" t="s">
        <v>300</v>
      </c>
      <c r="D3173">
        <v>2002</v>
      </c>
      <c r="E3173">
        <v>17960</v>
      </c>
      <c r="F3173">
        <v>37330</v>
      </c>
      <c r="G3173">
        <v>11890</v>
      </c>
      <c r="H3173">
        <v>67710</v>
      </c>
    </row>
    <row r="3174" spans="1:8" x14ac:dyDescent="0.25">
      <c r="A3174" t="s">
        <v>299</v>
      </c>
      <c r="B3174" t="s">
        <v>299</v>
      </c>
      <c r="C3174" t="s">
        <v>300</v>
      </c>
      <c r="D3174">
        <v>2003</v>
      </c>
      <c r="E3174">
        <v>16530</v>
      </c>
      <c r="F3174">
        <v>37670</v>
      </c>
      <c r="G3174">
        <v>11640</v>
      </c>
      <c r="H3174">
        <v>66570</v>
      </c>
    </row>
    <row r="3175" spans="1:8" x14ac:dyDescent="0.25">
      <c r="A3175" t="s">
        <v>299</v>
      </c>
      <c r="B3175" t="s">
        <v>299</v>
      </c>
      <c r="C3175" t="s">
        <v>300</v>
      </c>
      <c r="D3175">
        <v>2004</v>
      </c>
      <c r="E3175">
        <v>15200</v>
      </c>
      <c r="F3175">
        <v>37750</v>
      </c>
      <c r="G3175">
        <v>11030</v>
      </c>
      <c r="H3175">
        <v>64800</v>
      </c>
    </row>
    <row r="3176" spans="1:8" x14ac:dyDescent="0.25">
      <c r="A3176" t="s">
        <v>299</v>
      </c>
      <c r="B3176" t="s">
        <v>299</v>
      </c>
      <c r="C3176" t="s">
        <v>300</v>
      </c>
      <c r="D3176">
        <v>2005</v>
      </c>
      <c r="E3176">
        <v>16890</v>
      </c>
      <c r="F3176">
        <v>37530</v>
      </c>
      <c r="G3176">
        <v>11910</v>
      </c>
      <c r="H3176">
        <v>67130</v>
      </c>
    </row>
    <row r="3177" spans="1:8" x14ac:dyDescent="0.25">
      <c r="A3177" t="s">
        <v>299</v>
      </c>
      <c r="B3177" t="s">
        <v>299</v>
      </c>
      <c r="C3177" t="s">
        <v>300</v>
      </c>
      <c r="D3177">
        <v>2006</v>
      </c>
      <c r="E3177">
        <v>15370</v>
      </c>
      <c r="F3177">
        <v>31810</v>
      </c>
      <c r="G3177">
        <v>11000</v>
      </c>
      <c r="H3177">
        <v>59040</v>
      </c>
    </row>
    <row r="3178" spans="1:8" x14ac:dyDescent="0.25">
      <c r="A3178" t="s">
        <v>299</v>
      </c>
      <c r="B3178" t="s">
        <v>299</v>
      </c>
      <c r="C3178" t="s">
        <v>300</v>
      </c>
      <c r="D3178">
        <v>2007</v>
      </c>
      <c r="E3178">
        <v>16430</v>
      </c>
      <c r="F3178">
        <v>32330</v>
      </c>
      <c r="G3178">
        <v>11670</v>
      </c>
      <c r="H3178">
        <v>61269.999999999993</v>
      </c>
    </row>
    <row r="3179" spans="1:8" x14ac:dyDescent="0.25">
      <c r="A3179" t="s">
        <v>299</v>
      </c>
      <c r="B3179" t="s">
        <v>299</v>
      </c>
      <c r="C3179" t="s">
        <v>300</v>
      </c>
      <c r="D3179">
        <v>2008</v>
      </c>
      <c r="E3179">
        <v>17190</v>
      </c>
      <c r="F3179">
        <v>32360</v>
      </c>
      <c r="G3179">
        <v>12700</v>
      </c>
      <c r="H3179">
        <v>63040</v>
      </c>
    </row>
    <row r="3180" spans="1:8" x14ac:dyDescent="0.25">
      <c r="A3180" t="s">
        <v>299</v>
      </c>
      <c r="B3180" t="s">
        <v>299</v>
      </c>
      <c r="C3180" t="s">
        <v>300</v>
      </c>
      <c r="D3180">
        <v>2009</v>
      </c>
      <c r="E3180">
        <v>15830</v>
      </c>
      <c r="F3180">
        <v>32570</v>
      </c>
      <c r="G3180">
        <v>11340</v>
      </c>
      <c r="H3180">
        <v>60519.999999999993</v>
      </c>
    </row>
    <row r="3181" spans="1:8" x14ac:dyDescent="0.25">
      <c r="A3181" t="s">
        <v>299</v>
      </c>
      <c r="B3181" t="s">
        <v>299</v>
      </c>
      <c r="C3181" t="s">
        <v>300</v>
      </c>
      <c r="D3181">
        <v>2010</v>
      </c>
      <c r="E3181">
        <v>16950</v>
      </c>
      <c r="F3181">
        <v>32810</v>
      </c>
      <c r="G3181">
        <v>12750</v>
      </c>
      <c r="H3181">
        <v>63240</v>
      </c>
    </row>
    <row r="3182" spans="1:8" x14ac:dyDescent="0.25">
      <c r="A3182" t="s">
        <v>299</v>
      </c>
      <c r="B3182" t="s">
        <v>299</v>
      </c>
      <c r="C3182" t="s">
        <v>300</v>
      </c>
      <c r="D3182">
        <v>2011</v>
      </c>
      <c r="E3182">
        <v>16190</v>
      </c>
      <c r="F3182">
        <v>40570</v>
      </c>
      <c r="G3182">
        <v>11680</v>
      </c>
      <c r="H3182">
        <v>69210</v>
      </c>
    </row>
    <row r="3183" spans="1:8" x14ac:dyDescent="0.25">
      <c r="A3183" t="s">
        <v>299</v>
      </c>
      <c r="B3183" t="s">
        <v>299</v>
      </c>
      <c r="C3183" t="s">
        <v>300</v>
      </c>
      <c r="D3183">
        <v>2012</v>
      </c>
      <c r="E3183">
        <v>17360</v>
      </c>
      <c r="F3183">
        <v>40450</v>
      </c>
      <c r="G3183">
        <v>12120</v>
      </c>
      <c r="H3183">
        <v>70750</v>
      </c>
    </row>
    <row r="3184" spans="1:8" x14ac:dyDescent="0.25">
      <c r="A3184" t="s">
        <v>299</v>
      </c>
      <c r="B3184" t="s">
        <v>299</v>
      </c>
      <c r="C3184" t="s">
        <v>300</v>
      </c>
      <c r="D3184">
        <v>2013</v>
      </c>
      <c r="E3184">
        <v>19010</v>
      </c>
      <c r="F3184">
        <v>40910</v>
      </c>
      <c r="G3184">
        <v>12680</v>
      </c>
      <c r="H3184">
        <v>73420</v>
      </c>
    </row>
    <row r="3185" spans="1:8" x14ac:dyDescent="0.25">
      <c r="A3185" t="s">
        <v>299</v>
      </c>
      <c r="B3185" t="s">
        <v>299</v>
      </c>
      <c r="C3185" t="s">
        <v>300</v>
      </c>
      <c r="D3185">
        <v>2014</v>
      </c>
      <c r="E3185">
        <v>19460</v>
      </c>
      <c r="F3185">
        <v>41880</v>
      </c>
      <c r="G3185">
        <v>12960</v>
      </c>
      <c r="H3185">
        <v>75370</v>
      </c>
    </row>
    <row r="3186" spans="1:8" x14ac:dyDescent="0.25">
      <c r="A3186" t="s">
        <v>299</v>
      </c>
      <c r="B3186" t="s">
        <v>299</v>
      </c>
      <c r="C3186" t="s">
        <v>300</v>
      </c>
      <c r="D3186">
        <v>2015</v>
      </c>
      <c r="E3186">
        <v>19280</v>
      </c>
      <c r="F3186">
        <v>43010</v>
      </c>
      <c r="G3186">
        <v>12450</v>
      </c>
      <c r="H3186">
        <v>75550</v>
      </c>
    </row>
    <row r="3187" spans="1:8" x14ac:dyDescent="0.25">
      <c r="A3187" t="s">
        <v>299</v>
      </c>
      <c r="B3187" t="s">
        <v>299</v>
      </c>
      <c r="C3187" t="s">
        <v>300</v>
      </c>
      <c r="D3187">
        <v>2016</v>
      </c>
      <c r="E3187">
        <v>18530</v>
      </c>
      <c r="F3187">
        <v>45210</v>
      </c>
      <c r="G3187">
        <v>11620</v>
      </c>
      <c r="H3187">
        <v>76230</v>
      </c>
    </row>
    <row r="3188" spans="1:8" x14ac:dyDescent="0.25">
      <c r="A3188" t="s">
        <v>301</v>
      </c>
      <c r="B3188" t="s">
        <v>302</v>
      </c>
      <c r="C3188" t="s">
        <v>303</v>
      </c>
      <c r="D3188">
        <v>1990</v>
      </c>
      <c r="E3188">
        <v>53800</v>
      </c>
      <c r="F3188">
        <v>107290</v>
      </c>
      <c r="G3188">
        <v>15880</v>
      </c>
      <c r="H3188">
        <v>176980</v>
      </c>
    </row>
    <row r="3189" spans="1:8" x14ac:dyDescent="0.25">
      <c r="A3189" t="s">
        <v>301</v>
      </c>
      <c r="B3189" t="s">
        <v>302</v>
      </c>
      <c r="C3189" t="s">
        <v>303</v>
      </c>
      <c r="D3189">
        <v>1991</v>
      </c>
      <c r="E3189">
        <v>53270</v>
      </c>
      <c r="F3189">
        <v>107300</v>
      </c>
      <c r="G3189">
        <v>15930</v>
      </c>
      <c r="H3189">
        <v>176500</v>
      </c>
    </row>
    <row r="3190" spans="1:8" x14ac:dyDescent="0.25">
      <c r="A3190" t="s">
        <v>301</v>
      </c>
      <c r="B3190" t="s">
        <v>302</v>
      </c>
      <c r="C3190" t="s">
        <v>303</v>
      </c>
      <c r="D3190">
        <v>1992</v>
      </c>
      <c r="E3190">
        <v>55450</v>
      </c>
      <c r="F3190">
        <v>107310</v>
      </c>
      <c r="G3190">
        <v>16140</v>
      </c>
      <c r="H3190">
        <v>178990</v>
      </c>
    </row>
    <row r="3191" spans="1:8" x14ac:dyDescent="0.25">
      <c r="A3191" t="s">
        <v>301</v>
      </c>
      <c r="B3191" t="s">
        <v>302</v>
      </c>
      <c r="C3191" t="s">
        <v>303</v>
      </c>
      <c r="D3191">
        <v>1993</v>
      </c>
      <c r="E3191">
        <v>57350</v>
      </c>
      <c r="F3191">
        <v>107870</v>
      </c>
      <c r="G3191">
        <v>16380</v>
      </c>
      <c r="H3191">
        <v>181610</v>
      </c>
    </row>
    <row r="3192" spans="1:8" x14ac:dyDescent="0.25">
      <c r="A3192" t="s">
        <v>301</v>
      </c>
      <c r="B3192" t="s">
        <v>302</v>
      </c>
      <c r="C3192" t="s">
        <v>303</v>
      </c>
      <c r="D3192">
        <v>1994</v>
      </c>
      <c r="E3192">
        <v>58560</v>
      </c>
      <c r="F3192">
        <v>108500</v>
      </c>
      <c r="G3192">
        <v>16860</v>
      </c>
      <c r="H3192">
        <v>183930</v>
      </c>
    </row>
    <row r="3193" spans="1:8" x14ac:dyDescent="0.25">
      <c r="A3193" t="s">
        <v>301</v>
      </c>
      <c r="B3193" t="s">
        <v>302</v>
      </c>
      <c r="C3193" t="s">
        <v>303</v>
      </c>
      <c r="D3193">
        <v>1995</v>
      </c>
      <c r="E3193">
        <v>60130</v>
      </c>
      <c r="F3193">
        <v>110020</v>
      </c>
      <c r="G3193">
        <v>17090</v>
      </c>
      <c r="H3193">
        <v>187240</v>
      </c>
    </row>
    <row r="3194" spans="1:8" x14ac:dyDescent="0.25">
      <c r="A3194" t="s">
        <v>301</v>
      </c>
      <c r="B3194" t="s">
        <v>302</v>
      </c>
      <c r="C3194" t="s">
        <v>303</v>
      </c>
      <c r="D3194">
        <v>1996</v>
      </c>
      <c r="E3194">
        <v>52950</v>
      </c>
      <c r="F3194">
        <v>108840</v>
      </c>
      <c r="G3194">
        <v>14890</v>
      </c>
      <c r="H3194">
        <v>176690</v>
      </c>
    </row>
    <row r="3195" spans="1:8" x14ac:dyDescent="0.25">
      <c r="A3195" t="s">
        <v>301</v>
      </c>
      <c r="B3195" t="s">
        <v>302</v>
      </c>
      <c r="C3195" t="s">
        <v>303</v>
      </c>
      <c r="D3195">
        <v>1997</v>
      </c>
      <c r="E3195">
        <v>51240</v>
      </c>
      <c r="F3195">
        <v>108390</v>
      </c>
      <c r="G3195">
        <v>14710</v>
      </c>
      <c r="H3195">
        <v>174450</v>
      </c>
    </row>
    <row r="3196" spans="1:8" x14ac:dyDescent="0.25">
      <c r="A3196" t="s">
        <v>301</v>
      </c>
      <c r="B3196" t="s">
        <v>302</v>
      </c>
      <c r="C3196" t="s">
        <v>303</v>
      </c>
      <c r="D3196">
        <v>1998</v>
      </c>
      <c r="E3196">
        <v>54960</v>
      </c>
      <c r="F3196">
        <v>109810</v>
      </c>
      <c r="G3196">
        <v>15990</v>
      </c>
      <c r="H3196">
        <v>180750</v>
      </c>
    </row>
    <row r="3197" spans="1:8" x14ac:dyDescent="0.25">
      <c r="A3197" t="s">
        <v>301</v>
      </c>
      <c r="B3197" t="s">
        <v>302</v>
      </c>
      <c r="C3197" t="s">
        <v>303</v>
      </c>
      <c r="D3197">
        <v>1999</v>
      </c>
      <c r="E3197">
        <v>58800</v>
      </c>
      <c r="F3197">
        <v>110950</v>
      </c>
      <c r="G3197">
        <v>16510</v>
      </c>
      <c r="H3197">
        <v>186270</v>
      </c>
    </row>
    <row r="3198" spans="1:8" x14ac:dyDescent="0.25">
      <c r="A3198" t="s">
        <v>301</v>
      </c>
      <c r="B3198" t="s">
        <v>302</v>
      </c>
      <c r="C3198" t="s">
        <v>303</v>
      </c>
      <c r="D3198">
        <v>2000</v>
      </c>
      <c r="E3198">
        <v>55870</v>
      </c>
      <c r="F3198">
        <v>111510</v>
      </c>
      <c r="G3198">
        <v>15650</v>
      </c>
      <c r="H3198">
        <v>183130</v>
      </c>
    </row>
    <row r="3199" spans="1:8" x14ac:dyDescent="0.25">
      <c r="A3199" t="s">
        <v>301</v>
      </c>
      <c r="B3199" t="s">
        <v>302</v>
      </c>
      <c r="C3199" t="s">
        <v>303</v>
      </c>
      <c r="D3199">
        <v>2001</v>
      </c>
      <c r="E3199">
        <v>57720</v>
      </c>
      <c r="F3199">
        <v>86510</v>
      </c>
      <c r="G3199">
        <v>15740</v>
      </c>
      <c r="H3199">
        <v>160070</v>
      </c>
    </row>
    <row r="3200" spans="1:8" x14ac:dyDescent="0.25">
      <c r="A3200" t="s">
        <v>301</v>
      </c>
      <c r="B3200" t="s">
        <v>302</v>
      </c>
      <c r="C3200" t="s">
        <v>303</v>
      </c>
      <c r="D3200">
        <v>2002</v>
      </c>
      <c r="E3200">
        <v>56130</v>
      </c>
      <c r="F3200">
        <v>85890</v>
      </c>
      <c r="G3200">
        <v>15070</v>
      </c>
      <c r="H3200">
        <v>157100</v>
      </c>
    </row>
    <row r="3201" spans="1:8" x14ac:dyDescent="0.25">
      <c r="A3201" t="s">
        <v>301</v>
      </c>
      <c r="B3201" t="s">
        <v>302</v>
      </c>
      <c r="C3201" t="s">
        <v>303</v>
      </c>
      <c r="D3201">
        <v>2003</v>
      </c>
      <c r="E3201">
        <v>62640</v>
      </c>
      <c r="F3201">
        <v>89480</v>
      </c>
      <c r="G3201">
        <v>17720</v>
      </c>
      <c r="H3201">
        <v>169940</v>
      </c>
    </row>
    <row r="3202" spans="1:8" x14ac:dyDescent="0.25">
      <c r="A3202" t="s">
        <v>301</v>
      </c>
      <c r="B3202" t="s">
        <v>302</v>
      </c>
      <c r="C3202" t="s">
        <v>303</v>
      </c>
      <c r="D3202">
        <v>2004</v>
      </c>
      <c r="E3202">
        <v>79020</v>
      </c>
      <c r="F3202">
        <v>91060</v>
      </c>
      <c r="G3202">
        <v>23489.999999999989</v>
      </c>
      <c r="H3202">
        <v>193580</v>
      </c>
    </row>
    <row r="3203" spans="1:8" x14ac:dyDescent="0.25">
      <c r="A3203" t="s">
        <v>301</v>
      </c>
      <c r="B3203" t="s">
        <v>302</v>
      </c>
      <c r="C3203" t="s">
        <v>303</v>
      </c>
      <c r="D3203">
        <v>2005</v>
      </c>
      <c r="E3203">
        <v>71100</v>
      </c>
      <c r="F3203">
        <v>88820</v>
      </c>
      <c r="G3203">
        <v>19750</v>
      </c>
      <c r="H3203">
        <v>179680</v>
      </c>
    </row>
    <row r="3204" spans="1:8" x14ac:dyDescent="0.25">
      <c r="A3204" t="s">
        <v>301</v>
      </c>
      <c r="B3204" t="s">
        <v>302</v>
      </c>
      <c r="C3204" t="s">
        <v>303</v>
      </c>
      <c r="D3204">
        <v>2006</v>
      </c>
      <c r="E3204">
        <v>73800</v>
      </c>
      <c r="F3204">
        <v>89790</v>
      </c>
      <c r="G3204">
        <v>20020</v>
      </c>
      <c r="H3204">
        <v>183610</v>
      </c>
    </row>
    <row r="3205" spans="1:8" x14ac:dyDescent="0.25">
      <c r="A3205" t="s">
        <v>301</v>
      </c>
      <c r="B3205" t="s">
        <v>302</v>
      </c>
      <c r="C3205" t="s">
        <v>303</v>
      </c>
      <c r="D3205">
        <v>2007</v>
      </c>
      <c r="E3205">
        <v>85290</v>
      </c>
      <c r="F3205">
        <v>89730</v>
      </c>
      <c r="G3205">
        <v>24400</v>
      </c>
      <c r="H3205">
        <v>199430</v>
      </c>
    </row>
    <row r="3206" spans="1:8" x14ac:dyDescent="0.25">
      <c r="A3206" t="s">
        <v>301</v>
      </c>
      <c r="B3206" t="s">
        <v>302</v>
      </c>
      <c r="C3206" t="s">
        <v>303</v>
      </c>
      <c r="D3206">
        <v>2008</v>
      </c>
      <c r="E3206">
        <v>71810</v>
      </c>
      <c r="F3206">
        <v>85640</v>
      </c>
      <c r="G3206">
        <v>19390</v>
      </c>
      <c r="H3206">
        <v>176870</v>
      </c>
    </row>
    <row r="3207" spans="1:8" x14ac:dyDescent="0.25">
      <c r="A3207" t="s">
        <v>301</v>
      </c>
      <c r="B3207" t="s">
        <v>302</v>
      </c>
      <c r="C3207" t="s">
        <v>303</v>
      </c>
      <c r="D3207">
        <v>2009</v>
      </c>
      <c r="E3207">
        <v>80700</v>
      </c>
      <c r="F3207">
        <v>86680</v>
      </c>
      <c r="G3207">
        <v>22930</v>
      </c>
      <c r="H3207">
        <v>190420</v>
      </c>
    </row>
    <row r="3208" spans="1:8" x14ac:dyDescent="0.25">
      <c r="A3208" t="s">
        <v>301</v>
      </c>
      <c r="B3208" t="s">
        <v>302</v>
      </c>
      <c r="C3208" t="s">
        <v>303</v>
      </c>
      <c r="D3208">
        <v>2010</v>
      </c>
      <c r="E3208">
        <v>84870</v>
      </c>
      <c r="F3208">
        <v>88740</v>
      </c>
      <c r="G3208">
        <v>24379.999999999898</v>
      </c>
      <c r="H3208">
        <v>198100</v>
      </c>
    </row>
    <row r="3209" spans="1:8" x14ac:dyDescent="0.25">
      <c r="A3209" t="s">
        <v>301</v>
      </c>
      <c r="B3209" t="s">
        <v>302</v>
      </c>
      <c r="C3209" t="s">
        <v>303</v>
      </c>
      <c r="D3209">
        <v>2011</v>
      </c>
      <c r="E3209">
        <v>70810</v>
      </c>
      <c r="F3209">
        <v>102840</v>
      </c>
      <c r="G3209">
        <v>20570</v>
      </c>
      <c r="H3209">
        <v>194350</v>
      </c>
    </row>
    <row r="3210" spans="1:8" x14ac:dyDescent="0.25">
      <c r="A3210" t="s">
        <v>301</v>
      </c>
      <c r="B3210" t="s">
        <v>302</v>
      </c>
      <c r="C3210" t="s">
        <v>303</v>
      </c>
      <c r="D3210">
        <v>2012</v>
      </c>
      <c r="E3210">
        <v>76940</v>
      </c>
      <c r="F3210">
        <v>106400</v>
      </c>
      <c r="G3210">
        <v>23350</v>
      </c>
      <c r="H3210">
        <v>206790</v>
      </c>
    </row>
    <row r="3211" spans="1:8" x14ac:dyDescent="0.25">
      <c r="A3211" t="s">
        <v>301</v>
      </c>
      <c r="B3211" t="s">
        <v>302</v>
      </c>
      <c r="C3211" t="s">
        <v>303</v>
      </c>
      <c r="D3211">
        <v>2013</v>
      </c>
      <c r="E3211">
        <v>76380</v>
      </c>
      <c r="F3211">
        <v>109670</v>
      </c>
      <c r="G3211">
        <v>23560</v>
      </c>
      <c r="H3211">
        <v>209690</v>
      </c>
    </row>
    <row r="3212" spans="1:8" x14ac:dyDescent="0.25">
      <c r="A3212" t="s">
        <v>301</v>
      </c>
      <c r="B3212" t="s">
        <v>302</v>
      </c>
      <c r="C3212" t="s">
        <v>303</v>
      </c>
      <c r="D3212">
        <v>2014</v>
      </c>
      <c r="E3212">
        <v>80390</v>
      </c>
      <c r="F3212">
        <v>112680</v>
      </c>
      <c r="G3212">
        <v>25650</v>
      </c>
      <c r="H3212">
        <v>218830</v>
      </c>
    </row>
    <row r="3213" spans="1:8" x14ac:dyDescent="0.25">
      <c r="A3213" t="s">
        <v>301</v>
      </c>
      <c r="B3213" t="s">
        <v>302</v>
      </c>
      <c r="C3213" t="s">
        <v>303</v>
      </c>
      <c r="D3213">
        <v>2015</v>
      </c>
      <c r="E3213">
        <v>81510</v>
      </c>
      <c r="F3213">
        <v>116330</v>
      </c>
      <c r="G3213">
        <v>26060</v>
      </c>
      <c r="H3213">
        <v>224020</v>
      </c>
    </row>
    <row r="3214" spans="1:8" x14ac:dyDescent="0.25">
      <c r="A3214" t="s">
        <v>301</v>
      </c>
      <c r="B3214" t="s">
        <v>302</v>
      </c>
      <c r="C3214" t="s">
        <v>303</v>
      </c>
      <c r="D3214">
        <v>2016</v>
      </c>
      <c r="E3214">
        <v>77770</v>
      </c>
      <c r="F3214">
        <v>117440</v>
      </c>
      <c r="G3214">
        <v>24120</v>
      </c>
      <c r="H3214">
        <v>219630</v>
      </c>
    </row>
    <row r="3215" spans="1:8" x14ac:dyDescent="0.25">
      <c r="A3215" t="s">
        <v>304</v>
      </c>
      <c r="B3215" t="s">
        <v>304</v>
      </c>
      <c r="C3215" t="s">
        <v>305</v>
      </c>
      <c r="D3215">
        <v>1990</v>
      </c>
      <c r="E3215">
        <v>4970</v>
      </c>
      <c r="F3215">
        <v>7790</v>
      </c>
      <c r="G3215">
        <v>3840</v>
      </c>
      <c r="H3215">
        <v>16600</v>
      </c>
    </row>
    <row r="3216" spans="1:8" x14ac:dyDescent="0.25">
      <c r="A3216" t="s">
        <v>304</v>
      </c>
      <c r="B3216" t="s">
        <v>304</v>
      </c>
      <c r="C3216" t="s">
        <v>305</v>
      </c>
      <c r="D3216">
        <v>1991</v>
      </c>
      <c r="E3216">
        <v>5090</v>
      </c>
      <c r="F3216">
        <v>8990</v>
      </c>
      <c r="G3216">
        <v>3900</v>
      </c>
      <c r="H3216">
        <v>18100</v>
      </c>
    </row>
    <row r="3217" spans="1:8" x14ac:dyDescent="0.25">
      <c r="A3217" t="s">
        <v>304</v>
      </c>
      <c r="B3217" t="s">
        <v>304</v>
      </c>
      <c r="C3217" t="s">
        <v>305</v>
      </c>
      <c r="D3217">
        <v>1992</v>
      </c>
      <c r="E3217">
        <v>5000</v>
      </c>
      <c r="F3217">
        <v>8990</v>
      </c>
      <c r="G3217">
        <v>3840</v>
      </c>
      <c r="H3217">
        <v>17950</v>
      </c>
    </row>
    <row r="3218" spans="1:8" x14ac:dyDescent="0.25">
      <c r="A3218" t="s">
        <v>304</v>
      </c>
      <c r="B3218" t="s">
        <v>304</v>
      </c>
      <c r="C3218" t="s">
        <v>305</v>
      </c>
      <c r="D3218">
        <v>1993</v>
      </c>
      <c r="E3218">
        <v>4850</v>
      </c>
      <c r="F3218">
        <v>9190</v>
      </c>
      <c r="G3218">
        <v>3750</v>
      </c>
      <c r="H3218">
        <v>17900</v>
      </c>
    </row>
    <row r="3219" spans="1:8" x14ac:dyDescent="0.25">
      <c r="A3219" t="s">
        <v>304</v>
      </c>
      <c r="B3219" t="s">
        <v>304</v>
      </c>
      <c r="C3219" t="s">
        <v>305</v>
      </c>
      <c r="D3219">
        <v>1994</v>
      </c>
      <c r="E3219">
        <v>4840</v>
      </c>
      <c r="F3219">
        <v>9390</v>
      </c>
      <c r="G3219">
        <v>3740</v>
      </c>
      <c r="H3219">
        <v>18080</v>
      </c>
    </row>
    <row r="3220" spans="1:8" x14ac:dyDescent="0.25">
      <c r="A3220" t="s">
        <v>304</v>
      </c>
      <c r="B3220" t="s">
        <v>304</v>
      </c>
      <c r="C3220" t="s">
        <v>305</v>
      </c>
      <c r="D3220">
        <v>1995</v>
      </c>
      <c r="E3220">
        <v>4830</v>
      </c>
      <c r="F3220">
        <v>9490</v>
      </c>
      <c r="G3220">
        <v>3730</v>
      </c>
      <c r="H3220">
        <v>18150</v>
      </c>
    </row>
    <row r="3221" spans="1:8" x14ac:dyDescent="0.25">
      <c r="A3221" t="s">
        <v>304</v>
      </c>
      <c r="B3221" t="s">
        <v>304</v>
      </c>
      <c r="C3221" t="s">
        <v>305</v>
      </c>
      <c r="D3221">
        <v>1996</v>
      </c>
      <c r="E3221">
        <v>4550</v>
      </c>
      <c r="F3221">
        <v>10330</v>
      </c>
      <c r="G3221">
        <v>3250</v>
      </c>
      <c r="H3221">
        <v>18250</v>
      </c>
    </row>
    <row r="3222" spans="1:8" x14ac:dyDescent="0.25">
      <c r="A3222" t="s">
        <v>304</v>
      </c>
      <c r="B3222" t="s">
        <v>304</v>
      </c>
      <c r="C3222" t="s">
        <v>305</v>
      </c>
      <c r="D3222">
        <v>1997</v>
      </c>
      <c r="E3222">
        <v>4460</v>
      </c>
      <c r="F3222">
        <v>10460</v>
      </c>
      <c r="G3222">
        <v>3120</v>
      </c>
      <c r="H3222">
        <v>18180</v>
      </c>
    </row>
    <row r="3223" spans="1:8" x14ac:dyDescent="0.25">
      <c r="A3223" t="s">
        <v>304</v>
      </c>
      <c r="B3223" t="s">
        <v>304</v>
      </c>
      <c r="C3223" t="s">
        <v>305</v>
      </c>
      <c r="D3223">
        <v>1998</v>
      </c>
      <c r="E3223">
        <v>4900</v>
      </c>
      <c r="F3223">
        <v>10680</v>
      </c>
      <c r="G3223">
        <v>3440</v>
      </c>
      <c r="H3223">
        <v>19140</v>
      </c>
    </row>
    <row r="3224" spans="1:8" x14ac:dyDescent="0.25">
      <c r="A3224" t="s">
        <v>304</v>
      </c>
      <c r="B3224" t="s">
        <v>304</v>
      </c>
      <c r="C3224" t="s">
        <v>305</v>
      </c>
      <c r="D3224">
        <v>1999</v>
      </c>
      <c r="E3224">
        <v>4960</v>
      </c>
      <c r="F3224">
        <v>10430</v>
      </c>
      <c r="G3224">
        <v>3430</v>
      </c>
      <c r="H3224">
        <v>18960</v>
      </c>
    </row>
    <row r="3225" spans="1:8" x14ac:dyDescent="0.25">
      <c r="A3225" t="s">
        <v>304</v>
      </c>
      <c r="B3225" t="s">
        <v>304</v>
      </c>
      <c r="C3225" t="s">
        <v>305</v>
      </c>
      <c r="D3225">
        <v>2000</v>
      </c>
      <c r="E3225">
        <v>5560</v>
      </c>
      <c r="F3225">
        <v>10950</v>
      </c>
      <c r="G3225">
        <v>3810</v>
      </c>
      <c r="H3225">
        <v>20490</v>
      </c>
    </row>
    <row r="3226" spans="1:8" x14ac:dyDescent="0.25">
      <c r="A3226" t="s">
        <v>304</v>
      </c>
      <c r="B3226" t="s">
        <v>304</v>
      </c>
      <c r="C3226" t="s">
        <v>305</v>
      </c>
      <c r="D3226">
        <v>2001</v>
      </c>
      <c r="E3226">
        <v>5420</v>
      </c>
      <c r="F3226">
        <v>10310</v>
      </c>
      <c r="G3226">
        <v>4040</v>
      </c>
      <c r="H3226">
        <v>19900</v>
      </c>
    </row>
    <row r="3227" spans="1:8" x14ac:dyDescent="0.25">
      <c r="A3227" t="s">
        <v>304</v>
      </c>
      <c r="B3227" t="s">
        <v>304</v>
      </c>
      <c r="C3227" t="s">
        <v>305</v>
      </c>
      <c r="D3227">
        <v>2002</v>
      </c>
      <c r="E3227">
        <v>4719.99999999999</v>
      </c>
      <c r="F3227">
        <v>10020</v>
      </c>
      <c r="G3227">
        <v>3300</v>
      </c>
      <c r="H3227">
        <v>18190</v>
      </c>
    </row>
    <row r="3228" spans="1:8" x14ac:dyDescent="0.25">
      <c r="A3228" t="s">
        <v>304</v>
      </c>
      <c r="B3228" t="s">
        <v>304</v>
      </c>
      <c r="C3228" t="s">
        <v>305</v>
      </c>
      <c r="D3228">
        <v>2003</v>
      </c>
      <c r="E3228">
        <v>4780</v>
      </c>
      <c r="F3228">
        <v>10000</v>
      </c>
      <c r="G3228">
        <v>3350</v>
      </c>
      <c r="H3228">
        <v>18280</v>
      </c>
    </row>
    <row r="3229" spans="1:8" x14ac:dyDescent="0.25">
      <c r="A3229" t="s">
        <v>304</v>
      </c>
      <c r="B3229" t="s">
        <v>304</v>
      </c>
      <c r="C3229" t="s">
        <v>305</v>
      </c>
      <c r="D3229">
        <v>2004</v>
      </c>
      <c r="E3229">
        <v>5020</v>
      </c>
      <c r="F3229">
        <v>10140</v>
      </c>
      <c r="G3229">
        <v>3630</v>
      </c>
      <c r="H3229">
        <v>18850</v>
      </c>
    </row>
    <row r="3230" spans="1:8" x14ac:dyDescent="0.25">
      <c r="A3230" t="s">
        <v>304</v>
      </c>
      <c r="B3230" t="s">
        <v>304</v>
      </c>
      <c r="C3230" t="s">
        <v>305</v>
      </c>
      <c r="D3230">
        <v>2005</v>
      </c>
      <c r="E3230">
        <v>5850</v>
      </c>
      <c r="F3230">
        <v>10300</v>
      </c>
      <c r="G3230">
        <v>4170</v>
      </c>
      <c r="H3230">
        <v>20390</v>
      </c>
    </row>
    <row r="3231" spans="1:8" x14ac:dyDescent="0.25">
      <c r="A3231" t="s">
        <v>304</v>
      </c>
      <c r="B3231" t="s">
        <v>304</v>
      </c>
      <c r="C3231" t="s">
        <v>305</v>
      </c>
      <c r="D3231">
        <v>2006</v>
      </c>
      <c r="E3231">
        <v>6500</v>
      </c>
      <c r="F3231">
        <v>10320</v>
      </c>
      <c r="G3231">
        <v>5190</v>
      </c>
      <c r="H3231">
        <v>22200</v>
      </c>
    </row>
    <row r="3232" spans="1:8" x14ac:dyDescent="0.25">
      <c r="A3232" t="s">
        <v>304</v>
      </c>
      <c r="B3232" t="s">
        <v>304</v>
      </c>
      <c r="C3232" t="s">
        <v>305</v>
      </c>
      <c r="D3232">
        <v>2007</v>
      </c>
      <c r="E3232">
        <v>5880</v>
      </c>
      <c r="F3232">
        <v>10570</v>
      </c>
      <c r="G3232">
        <v>4510</v>
      </c>
      <c r="H3232">
        <v>21160</v>
      </c>
    </row>
    <row r="3233" spans="1:8" x14ac:dyDescent="0.25">
      <c r="A3233" t="s">
        <v>304</v>
      </c>
      <c r="B3233" t="s">
        <v>304</v>
      </c>
      <c r="C3233" t="s">
        <v>305</v>
      </c>
      <c r="D3233">
        <v>2008</v>
      </c>
      <c r="E3233">
        <v>4900</v>
      </c>
      <c r="F3233">
        <v>10880</v>
      </c>
      <c r="G3233">
        <v>3330</v>
      </c>
      <c r="H3233">
        <v>19300</v>
      </c>
    </row>
    <row r="3234" spans="1:8" x14ac:dyDescent="0.25">
      <c r="A3234" t="s">
        <v>304</v>
      </c>
      <c r="B3234" t="s">
        <v>304</v>
      </c>
      <c r="C3234" t="s">
        <v>305</v>
      </c>
      <c r="D3234">
        <v>2009</v>
      </c>
      <c r="E3234">
        <v>6400</v>
      </c>
      <c r="F3234">
        <v>10890</v>
      </c>
      <c r="G3234">
        <v>4980</v>
      </c>
      <c r="H3234">
        <v>22470</v>
      </c>
    </row>
    <row r="3235" spans="1:8" x14ac:dyDescent="0.25">
      <c r="A3235" t="s">
        <v>304</v>
      </c>
      <c r="B3235" t="s">
        <v>304</v>
      </c>
      <c r="C3235" t="s">
        <v>305</v>
      </c>
      <c r="D3235">
        <v>2010</v>
      </c>
      <c r="E3235">
        <v>5950</v>
      </c>
      <c r="F3235">
        <v>11030</v>
      </c>
      <c r="G3235">
        <v>4470</v>
      </c>
      <c r="H3235">
        <v>21660</v>
      </c>
    </row>
    <row r="3236" spans="1:8" x14ac:dyDescent="0.25">
      <c r="A3236" t="s">
        <v>304</v>
      </c>
      <c r="B3236" t="s">
        <v>304</v>
      </c>
      <c r="C3236" t="s">
        <v>305</v>
      </c>
      <c r="D3236">
        <v>2011</v>
      </c>
      <c r="E3236">
        <v>7950</v>
      </c>
      <c r="F3236">
        <v>11210</v>
      </c>
      <c r="G3236">
        <v>6670</v>
      </c>
      <c r="H3236">
        <v>26080</v>
      </c>
    </row>
    <row r="3237" spans="1:8" x14ac:dyDescent="0.25">
      <c r="A3237" t="s">
        <v>304</v>
      </c>
      <c r="B3237" t="s">
        <v>304</v>
      </c>
      <c r="C3237" t="s">
        <v>305</v>
      </c>
      <c r="D3237">
        <v>2012</v>
      </c>
      <c r="E3237">
        <v>8630</v>
      </c>
      <c r="F3237">
        <v>11430</v>
      </c>
      <c r="G3237">
        <v>7190</v>
      </c>
      <c r="H3237">
        <v>27509.999999999989</v>
      </c>
    </row>
    <row r="3238" spans="1:8" x14ac:dyDescent="0.25">
      <c r="A3238" t="s">
        <v>304</v>
      </c>
      <c r="B3238" t="s">
        <v>304</v>
      </c>
      <c r="C3238" t="s">
        <v>305</v>
      </c>
      <c r="D3238">
        <v>2013</v>
      </c>
      <c r="E3238">
        <v>5300</v>
      </c>
      <c r="F3238">
        <v>11780</v>
      </c>
      <c r="G3238">
        <v>3760</v>
      </c>
      <c r="H3238">
        <v>21129.999999999989</v>
      </c>
    </row>
    <row r="3239" spans="1:8" x14ac:dyDescent="0.25">
      <c r="A3239" t="s">
        <v>304</v>
      </c>
      <c r="B3239" t="s">
        <v>304</v>
      </c>
      <c r="C3239" t="s">
        <v>305</v>
      </c>
      <c r="D3239">
        <v>2014</v>
      </c>
      <c r="E3239">
        <v>4949.99999999999</v>
      </c>
      <c r="F3239">
        <v>11780</v>
      </c>
      <c r="G3239">
        <v>3250</v>
      </c>
      <c r="H3239">
        <v>20290</v>
      </c>
    </row>
    <row r="3240" spans="1:8" x14ac:dyDescent="0.25">
      <c r="A3240" t="s">
        <v>304</v>
      </c>
      <c r="B3240" t="s">
        <v>304</v>
      </c>
      <c r="C3240" t="s">
        <v>305</v>
      </c>
      <c r="D3240">
        <v>2015</v>
      </c>
      <c r="E3240">
        <v>4940</v>
      </c>
      <c r="F3240">
        <v>12050</v>
      </c>
      <c r="G3240">
        <v>3270</v>
      </c>
      <c r="H3240">
        <v>20589.999999999989</v>
      </c>
    </row>
    <row r="3241" spans="1:8" x14ac:dyDescent="0.25">
      <c r="A3241" t="s">
        <v>304</v>
      </c>
      <c r="B3241" t="s">
        <v>304</v>
      </c>
      <c r="C3241" t="s">
        <v>305</v>
      </c>
      <c r="D3241">
        <v>2016</v>
      </c>
      <c r="E3241">
        <v>4690</v>
      </c>
      <c r="F3241">
        <v>12330</v>
      </c>
      <c r="G3241">
        <v>3050</v>
      </c>
      <c r="H3241">
        <v>20400</v>
      </c>
    </row>
    <row r="3242" spans="1:8" x14ac:dyDescent="0.25">
      <c r="A3242" t="s">
        <v>306</v>
      </c>
      <c r="B3242" t="s">
        <v>306</v>
      </c>
      <c r="C3242" t="s">
        <v>307</v>
      </c>
      <c r="D3242">
        <v>1990</v>
      </c>
      <c r="E3242">
        <v>0</v>
      </c>
      <c r="F3242">
        <v>0</v>
      </c>
      <c r="G3242">
        <v>0</v>
      </c>
      <c r="H3242">
        <v>0</v>
      </c>
    </row>
    <row r="3243" spans="1:8" x14ac:dyDescent="0.25">
      <c r="A3243" t="s">
        <v>306</v>
      </c>
      <c r="B3243" t="s">
        <v>306</v>
      </c>
      <c r="C3243" t="s">
        <v>307</v>
      </c>
      <c r="D3243">
        <v>1991</v>
      </c>
      <c r="E3243">
        <v>0</v>
      </c>
      <c r="F3243">
        <v>0</v>
      </c>
      <c r="G3243">
        <v>0</v>
      </c>
      <c r="H3243">
        <v>0</v>
      </c>
    </row>
    <row r="3244" spans="1:8" x14ac:dyDescent="0.25">
      <c r="A3244" t="s">
        <v>306</v>
      </c>
      <c r="B3244" t="s">
        <v>306</v>
      </c>
      <c r="C3244" t="s">
        <v>307</v>
      </c>
      <c r="D3244">
        <v>1992</v>
      </c>
      <c r="E3244">
        <v>0</v>
      </c>
      <c r="F3244">
        <v>0</v>
      </c>
      <c r="G3244">
        <v>0</v>
      </c>
      <c r="H3244">
        <v>0</v>
      </c>
    </row>
    <row r="3245" spans="1:8" x14ac:dyDescent="0.25">
      <c r="A3245" t="s">
        <v>306</v>
      </c>
      <c r="B3245" t="s">
        <v>306</v>
      </c>
      <c r="C3245" t="s">
        <v>307</v>
      </c>
      <c r="D3245">
        <v>1993</v>
      </c>
      <c r="E3245">
        <v>0</v>
      </c>
      <c r="F3245">
        <v>0</v>
      </c>
      <c r="G3245">
        <v>0</v>
      </c>
      <c r="H3245">
        <v>0</v>
      </c>
    </row>
    <row r="3246" spans="1:8" x14ac:dyDescent="0.25">
      <c r="A3246" t="s">
        <v>306</v>
      </c>
      <c r="B3246" t="s">
        <v>306</v>
      </c>
      <c r="C3246" t="s">
        <v>307</v>
      </c>
      <c r="D3246">
        <v>1994</v>
      </c>
      <c r="E3246">
        <v>0</v>
      </c>
      <c r="F3246">
        <v>0</v>
      </c>
      <c r="G3246">
        <v>0</v>
      </c>
      <c r="H3246">
        <v>0</v>
      </c>
    </row>
    <row r="3247" spans="1:8" x14ac:dyDescent="0.25">
      <c r="A3247" t="s">
        <v>306</v>
      </c>
      <c r="B3247" t="s">
        <v>306</v>
      </c>
      <c r="C3247" t="s">
        <v>307</v>
      </c>
      <c r="D3247">
        <v>1995</v>
      </c>
      <c r="E3247">
        <v>0</v>
      </c>
      <c r="F3247">
        <v>0</v>
      </c>
      <c r="G3247">
        <v>0</v>
      </c>
      <c r="H3247">
        <v>0</v>
      </c>
    </row>
    <row r="3248" spans="1:8" x14ac:dyDescent="0.25">
      <c r="A3248" t="s">
        <v>306</v>
      </c>
      <c r="B3248" t="s">
        <v>306</v>
      </c>
      <c r="C3248" t="s">
        <v>307</v>
      </c>
      <c r="D3248">
        <v>1996</v>
      </c>
      <c r="E3248">
        <v>0</v>
      </c>
      <c r="F3248">
        <v>0</v>
      </c>
      <c r="G3248">
        <v>0</v>
      </c>
      <c r="H3248">
        <v>0</v>
      </c>
    </row>
    <row r="3249" spans="1:8" x14ac:dyDescent="0.25">
      <c r="A3249" t="s">
        <v>306</v>
      </c>
      <c r="B3249" t="s">
        <v>306</v>
      </c>
      <c r="C3249" t="s">
        <v>307</v>
      </c>
      <c r="D3249">
        <v>1997</v>
      </c>
      <c r="E3249">
        <v>0</v>
      </c>
      <c r="F3249">
        <v>0</v>
      </c>
      <c r="G3249">
        <v>0</v>
      </c>
      <c r="H3249">
        <v>0</v>
      </c>
    </row>
    <row r="3250" spans="1:8" x14ac:dyDescent="0.25">
      <c r="A3250" t="s">
        <v>306</v>
      </c>
      <c r="B3250" t="s">
        <v>306</v>
      </c>
      <c r="C3250" t="s">
        <v>307</v>
      </c>
      <c r="D3250">
        <v>1998</v>
      </c>
      <c r="E3250">
        <v>0</v>
      </c>
      <c r="F3250">
        <v>0</v>
      </c>
      <c r="G3250">
        <v>0</v>
      </c>
      <c r="H3250">
        <v>0</v>
      </c>
    </row>
    <row r="3251" spans="1:8" x14ac:dyDescent="0.25">
      <c r="A3251" t="s">
        <v>306</v>
      </c>
      <c r="B3251" t="s">
        <v>306</v>
      </c>
      <c r="C3251" t="s">
        <v>307</v>
      </c>
      <c r="D3251">
        <v>1999</v>
      </c>
      <c r="E3251">
        <v>0</v>
      </c>
      <c r="F3251">
        <v>0</v>
      </c>
      <c r="G3251">
        <v>0</v>
      </c>
      <c r="H3251">
        <v>0</v>
      </c>
    </row>
    <row r="3252" spans="1:8" x14ac:dyDescent="0.25">
      <c r="A3252" t="s">
        <v>306</v>
      </c>
      <c r="B3252" t="s">
        <v>306</v>
      </c>
      <c r="C3252" t="s">
        <v>307</v>
      </c>
      <c r="D3252">
        <v>2000</v>
      </c>
      <c r="E3252">
        <v>0</v>
      </c>
      <c r="F3252">
        <v>0</v>
      </c>
      <c r="G3252">
        <v>0</v>
      </c>
      <c r="H3252">
        <v>0</v>
      </c>
    </row>
    <row r="3253" spans="1:8" x14ac:dyDescent="0.25">
      <c r="A3253" t="s">
        <v>306</v>
      </c>
      <c r="B3253" t="s">
        <v>306</v>
      </c>
      <c r="C3253" t="s">
        <v>307</v>
      </c>
      <c r="D3253">
        <v>2001</v>
      </c>
      <c r="E3253">
        <v>0</v>
      </c>
      <c r="F3253">
        <v>0</v>
      </c>
      <c r="G3253">
        <v>0</v>
      </c>
      <c r="H3253">
        <v>0</v>
      </c>
    </row>
    <row r="3254" spans="1:8" x14ac:dyDescent="0.25">
      <c r="A3254" t="s">
        <v>306</v>
      </c>
      <c r="B3254" t="s">
        <v>306</v>
      </c>
      <c r="C3254" t="s">
        <v>307</v>
      </c>
      <c r="D3254">
        <v>2002</v>
      </c>
      <c r="E3254">
        <v>0</v>
      </c>
      <c r="F3254">
        <v>0</v>
      </c>
      <c r="G3254">
        <v>0</v>
      </c>
      <c r="H3254">
        <v>0</v>
      </c>
    </row>
    <row r="3255" spans="1:8" x14ac:dyDescent="0.25">
      <c r="A3255" t="s">
        <v>306</v>
      </c>
      <c r="B3255" t="s">
        <v>306</v>
      </c>
      <c r="C3255" t="s">
        <v>307</v>
      </c>
      <c r="D3255">
        <v>2003</v>
      </c>
      <c r="E3255">
        <v>0</v>
      </c>
      <c r="F3255">
        <v>0</v>
      </c>
      <c r="G3255">
        <v>0</v>
      </c>
      <c r="H3255">
        <v>0</v>
      </c>
    </row>
    <row r="3256" spans="1:8" x14ac:dyDescent="0.25">
      <c r="A3256" t="s">
        <v>306</v>
      </c>
      <c r="B3256" t="s">
        <v>306</v>
      </c>
      <c r="C3256" t="s">
        <v>307</v>
      </c>
      <c r="D3256">
        <v>2004</v>
      </c>
      <c r="E3256">
        <v>0</v>
      </c>
      <c r="F3256">
        <v>0</v>
      </c>
      <c r="G3256">
        <v>0</v>
      </c>
      <c r="H3256">
        <v>0</v>
      </c>
    </row>
    <row r="3257" spans="1:8" x14ac:dyDescent="0.25">
      <c r="A3257" t="s">
        <v>306</v>
      </c>
      <c r="B3257" t="s">
        <v>306</v>
      </c>
      <c r="C3257" t="s">
        <v>307</v>
      </c>
      <c r="D3257">
        <v>2005</v>
      </c>
      <c r="E3257">
        <v>0</v>
      </c>
      <c r="F3257">
        <v>0</v>
      </c>
      <c r="G3257">
        <v>0</v>
      </c>
      <c r="H3257">
        <v>0</v>
      </c>
    </row>
    <row r="3258" spans="1:8" x14ac:dyDescent="0.25">
      <c r="A3258" t="s">
        <v>306</v>
      </c>
      <c r="B3258" t="s">
        <v>306</v>
      </c>
      <c r="C3258" t="s">
        <v>307</v>
      </c>
      <c r="D3258">
        <v>2006</v>
      </c>
      <c r="E3258">
        <v>0</v>
      </c>
      <c r="F3258">
        <v>0</v>
      </c>
      <c r="G3258">
        <v>0</v>
      </c>
      <c r="H3258">
        <v>0</v>
      </c>
    </row>
    <row r="3259" spans="1:8" x14ac:dyDescent="0.25">
      <c r="A3259" t="s">
        <v>306</v>
      </c>
      <c r="B3259" t="s">
        <v>306</v>
      </c>
      <c r="C3259" t="s">
        <v>307</v>
      </c>
      <c r="D3259">
        <v>2007</v>
      </c>
      <c r="E3259">
        <v>0</v>
      </c>
      <c r="F3259">
        <v>0</v>
      </c>
      <c r="G3259">
        <v>0</v>
      </c>
      <c r="H3259">
        <v>0</v>
      </c>
    </row>
    <row r="3260" spans="1:8" x14ac:dyDescent="0.25">
      <c r="A3260" t="s">
        <v>306</v>
      </c>
      <c r="B3260" t="s">
        <v>306</v>
      </c>
      <c r="C3260" t="s">
        <v>307</v>
      </c>
      <c r="D3260">
        <v>2008</v>
      </c>
      <c r="E3260">
        <v>0</v>
      </c>
      <c r="F3260">
        <v>0</v>
      </c>
      <c r="G3260">
        <v>0</v>
      </c>
      <c r="H3260">
        <v>0</v>
      </c>
    </row>
    <row r="3261" spans="1:8" x14ac:dyDescent="0.25">
      <c r="A3261" t="s">
        <v>306</v>
      </c>
      <c r="B3261" t="s">
        <v>306</v>
      </c>
      <c r="C3261" t="s">
        <v>307</v>
      </c>
      <c r="D3261">
        <v>2009</v>
      </c>
      <c r="E3261">
        <v>0</v>
      </c>
      <c r="F3261">
        <v>0</v>
      </c>
      <c r="G3261">
        <v>0</v>
      </c>
      <c r="H3261">
        <v>0</v>
      </c>
    </row>
    <row r="3262" spans="1:8" x14ac:dyDescent="0.25">
      <c r="A3262" t="s">
        <v>306</v>
      </c>
      <c r="B3262" t="s">
        <v>306</v>
      </c>
      <c r="C3262" t="s">
        <v>307</v>
      </c>
      <c r="D3262">
        <v>2010</v>
      </c>
      <c r="E3262">
        <v>0</v>
      </c>
      <c r="F3262">
        <v>0</v>
      </c>
      <c r="G3262">
        <v>0</v>
      </c>
      <c r="H3262">
        <v>0</v>
      </c>
    </row>
    <row r="3263" spans="1:8" x14ac:dyDescent="0.25">
      <c r="A3263" t="s">
        <v>306</v>
      </c>
      <c r="B3263" t="s">
        <v>306</v>
      </c>
      <c r="C3263" t="s">
        <v>307</v>
      </c>
      <c r="D3263">
        <v>2011</v>
      </c>
      <c r="E3263">
        <v>0</v>
      </c>
      <c r="F3263">
        <v>0</v>
      </c>
      <c r="G3263">
        <v>0</v>
      </c>
      <c r="H3263">
        <v>0</v>
      </c>
    </row>
    <row r="3264" spans="1:8" x14ac:dyDescent="0.25">
      <c r="A3264" t="s">
        <v>306</v>
      </c>
      <c r="B3264" t="s">
        <v>306</v>
      </c>
      <c r="C3264" t="s">
        <v>307</v>
      </c>
      <c r="D3264">
        <v>2012</v>
      </c>
      <c r="E3264">
        <v>0</v>
      </c>
      <c r="F3264">
        <v>0</v>
      </c>
      <c r="G3264">
        <v>0</v>
      </c>
      <c r="H3264">
        <v>0</v>
      </c>
    </row>
    <row r="3265" spans="1:8" x14ac:dyDescent="0.25">
      <c r="A3265" t="s">
        <v>306</v>
      </c>
      <c r="B3265" t="s">
        <v>306</v>
      </c>
      <c r="C3265" t="s">
        <v>307</v>
      </c>
      <c r="D3265">
        <v>2013</v>
      </c>
      <c r="E3265">
        <v>0</v>
      </c>
      <c r="F3265">
        <v>0</v>
      </c>
      <c r="G3265">
        <v>0</v>
      </c>
      <c r="H3265">
        <v>0</v>
      </c>
    </row>
    <row r="3266" spans="1:8" x14ac:dyDescent="0.25">
      <c r="A3266" t="s">
        <v>306</v>
      </c>
      <c r="B3266" t="s">
        <v>306</v>
      </c>
      <c r="C3266" t="s">
        <v>307</v>
      </c>
      <c r="D3266">
        <v>2014</v>
      </c>
      <c r="E3266">
        <v>0</v>
      </c>
      <c r="F3266">
        <v>0</v>
      </c>
      <c r="G3266">
        <v>0</v>
      </c>
      <c r="H3266">
        <v>0</v>
      </c>
    </row>
    <row r="3267" spans="1:8" x14ac:dyDescent="0.25">
      <c r="A3267" t="s">
        <v>306</v>
      </c>
      <c r="B3267" t="s">
        <v>306</v>
      </c>
      <c r="C3267" t="s">
        <v>307</v>
      </c>
      <c r="D3267">
        <v>2015</v>
      </c>
      <c r="E3267">
        <v>0</v>
      </c>
      <c r="F3267">
        <v>0</v>
      </c>
      <c r="G3267">
        <v>0</v>
      </c>
      <c r="H3267">
        <v>0</v>
      </c>
    </row>
    <row r="3268" spans="1:8" x14ac:dyDescent="0.25">
      <c r="A3268" t="s">
        <v>306</v>
      </c>
      <c r="B3268" t="s">
        <v>306</v>
      </c>
      <c r="C3268" t="s">
        <v>307</v>
      </c>
      <c r="D3268">
        <v>2016</v>
      </c>
      <c r="E3268">
        <v>0</v>
      </c>
      <c r="F3268">
        <v>0</v>
      </c>
      <c r="G3268">
        <v>0</v>
      </c>
      <c r="H3268">
        <v>0</v>
      </c>
    </row>
    <row r="3269" spans="1:8" x14ac:dyDescent="0.25">
      <c r="A3269" t="s">
        <v>308</v>
      </c>
      <c r="B3269" t="s">
        <v>308</v>
      </c>
      <c r="C3269" t="s">
        <v>309</v>
      </c>
      <c r="D3269">
        <v>1990</v>
      </c>
      <c r="E3269">
        <v>18270</v>
      </c>
      <c r="F3269">
        <v>34770</v>
      </c>
      <c r="G3269">
        <v>4740</v>
      </c>
      <c r="H3269">
        <v>57800</v>
      </c>
    </row>
    <row r="3270" spans="1:8" x14ac:dyDescent="0.25">
      <c r="A3270" t="s">
        <v>308</v>
      </c>
      <c r="B3270" t="s">
        <v>308</v>
      </c>
      <c r="C3270" t="s">
        <v>309</v>
      </c>
      <c r="D3270">
        <v>1991</v>
      </c>
      <c r="E3270">
        <v>18360</v>
      </c>
      <c r="F3270">
        <v>35080</v>
      </c>
      <c r="G3270">
        <v>4810</v>
      </c>
      <c r="H3270">
        <v>58350</v>
      </c>
    </row>
    <row r="3271" spans="1:8" x14ac:dyDescent="0.25">
      <c r="A3271" t="s">
        <v>308</v>
      </c>
      <c r="B3271" t="s">
        <v>308</v>
      </c>
      <c r="C3271" t="s">
        <v>309</v>
      </c>
      <c r="D3271">
        <v>1992</v>
      </c>
      <c r="E3271">
        <v>18150</v>
      </c>
      <c r="F3271">
        <v>34930</v>
      </c>
      <c r="G3271">
        <v>4830</v>
      </c>
      <c r="H3271">
        <v>58000</v>
      </c>
    </row>
    <row r="3272" spans="1:8" x14ac:dyDescent="0.25">
      <c r="A3272" t="s">
        <v>308</v>
      </c>
      <c r="B3272" t="s">
        <v>308</v>
      </c>
      <c r="C3272" t="s">
        <v>309</v>
      </c>
      <c r="D3272">
        <v>1993</v>
      </c>
      <c r="E3272">
        <v>18830</v>
      </c>
      <c r="F3272">
        <v>35440</v>
      </c>
      <c r="G3272">
        <v>4900</v>
      </c>
      <c r="H3272">
        <v>59290</v>
      </c>
    </row>
    <row r="3273" spans="1:8" x14ac:dyDescent="0.25">
      <c r="A3273" t="s">
        <v>308</v>
      </c>
      <c r="B3273" t="s">
        <v>308</v>
      </c>
      <c r="C3273" t="s">
        <v>309</v>
      </c>
      <c r="D3273">
        <v>1994</v>
      </c>
      <c r="E3273">
        <v>19200</v>
      </c>
      <c r="F3273">
        <v>35760</v>
      </c>
      <c r="G3273">
        <v>5060</v>
      </c>
      <c r="H3273">
        <v>60130</v>
      </c>
    </row>
    <row r="3274" spans="1:8" x14ac:dyDescent="0.25">
      <c r="A3274" t="s">
        <v>308</v>
      </c>
      <c r="B3274" t="s">
        <v>308</v>
      </c>
      <c r="C3274" t="s">
        <v>309</v>
      </c>
      <c r="D3274">
        <v>1995</v>
      </c>
      <c r="E3274">
        <v>20120</v>
      </c>
      <c r="F3274">
        <v>35860</v>
      </c>
      <c r="G3274">
        <v>5250</v>
      </c>
      <c r="H3274">
        <v>61350</v>
      </c>
    </row>
    <row r="3275" spans="1:8" x14ac:dyDescent="0.25">
      <c r="A3275" t="s">
        <v>308</v>
      </c>
      <c r="B3275" t="s">
        <v>308</v>
      </c>
      <c r="C3275" t="s">
        <v>309</v>
      </c>
      <c r="D3275">
        <v>1996</v>
      </c>
      <c r="E3275">
        <v>19530</v>
      </c>
      <c r="F3275">
        <v>35220</v>
      </c>
      <c r="G3275">
        <v>4990</v>
      </c>
      <c r="H3275">
        <v>59839.999999999993</v>
      </c>
    </row>
    <row r="3276" spans="1:8" x14ac:dyDescent="0.25">
      <c r="A3276" t="s">
        <v>308</v>
      </c>
      <c r="B3276" t="s">
        <v>308</v>
      </c>
      <c r="C3276" t="s">
        <v>309</v>
      </c>
      <c r="D3276">
        <v>1997</v>
      </c>
      <c r="E3276">
        <v>20090</v>
      </c>
      <c r="F3276">
        <v>35449.999999999898</v>
      </c>
      <c r="G3276">
        <v>5100</v>
      </c>
      <c r="H3276">
        <v>60750</v>
      </c>
    </row>
    <row r="3277" spans="1:8" x14ac:dyDescent="0.25">
      <c r="A3277" t="s">
        <v>308</v>
      </c>
      <c r="B3277" t="s">
        <v>308</v>
      </c>
      <c r="C3277" t="s">
        <v>309</v>
      </c>
      <c r="D3277">
        <v>1998</v>
      </c>
      <c r="E3277">
        <v>20890</v>
      </c>
      <c r="F3277">
        <v>35660</v>
      </c>
      <c r="G3277">
        <v>5340</v>
      </c>
      <c r="H3277">
        <v>62000</v>
      </c>
    </row>
    <row r="3278" spans="1:8" x14ac:dyDescent="0.25">
      <c r="A3278" t="s">
        <v>308</v>
      </c>
      <c r="B3278" t="s">
        <v>308</v>
      </c>
      <c r="C3278" t="s">
        <v>309</v>
      </c>
      <c r="D3278">
        <v>1999</v>
      </c>
      <c r="E3278">
        <v>21770</v>
      </c>
      <c r="F3278">
        <v>36790</v>
      </c>
      <c r="G3278">
        <v>5359.99999999999</v>
      </c>
      <c r="H3278">
        <v>64130</v>
      </c>
    </row>
    <row r="3279" spans="1:8" x14ac:dyDescent="0.25">
      <c r="A3279" t="s">
        <v>308</v>
      </c>
      <c r="B3279" t="s">
        <v>308</v>
      </c>
      <c r="C3279" t="s">
        <v>309</v>
      </c>
      <c r="D3279">
        <v>2000</v>
      </c>
      <c r="E3279">
        <v>22259.999999999898</v>
      </c>
      <c r="F3279">
        <v>36529.999999999898</v>
      </c>
      <c r="G3279">
        <v>5380</v>
      </c>
      <c r="H3279">
        <v>64370</v>
      </c>
    </row>
    <row r="3280" spans="1:8" x14ac:dyDescent="0.25">
      <c r="A3280" t="s">
        <v>308</v>
      </c>
      <c r="B3280" t="s">
        <v>308</v>
      </c>
      <c r="C3280" t="s">
        <v>309</v>
      </c>
      <c r="D3280">
        <v>2001</v>
      </c>
      <c r="E3280">
        <v>22820</v>
      </c>
      <c r="F3280">
        <v>32620</v>
      </c>
      <c r="G3280">
        <v>5520</v>
      </c>
      <c r="H3280">
        <v>61090</v>
      </c>
    </row>
    <row r="3281" spans="1:8" x14ac:dyDescent="0.25">
      <c r="A3281" t="s">
        <v>308</v>
      </c>
      <c r="B3281" t="s">
        <v>308</v>
      </c>
      <c r="C3281" t="s">
        <v>309</v>
      </c>
      <c r="D3281">
        <v>2002</v>
      </c>
      <c r="E3281">
        <v>22589.999999999898</v>
      </c>
      <c r="F3281">
        <v>31470</v>
      </c>
      <c r="G3281">
        <v>5240</v>
      </c>
      <c r="H3281">
        <v>59420</v>
      </c>
    </row>
    <row r="3282" spans="1:8" x14ac:dyDescent="0.25">
      <c r="A3282" t="s">
        <v>308</v>
      </c>
      <c r="B3282" t="s">
        <v>308</v>
      </c>
      <c r="C3282" t="s">
        <v>309</v>
      </c>
      <c r="D3282">
        <v>2003</v>
      </c>
      <c r="E3282">
        <v>24560</v>
      </c>
      <c r="F3282">
        <v>32830</v>
      </c>
      <c r="G3282">
        <v>5690</v>
      </c>
      <c r="H3282">
        <v>63200</v>
      </c>
    </row>
    <row r="3283" spans="1:8" x14ac:dyDescent="0.25">
      <c r="A3283" t="s">
        <v>308</v>
      </c>
      <c r="B3283" t="s">
        <v>308</v>
      </c>
      <c r="C3283" t="s">
        <v>309</v>
      </c>
      <c r="D3283">
        <v>2004</v>
      </c>
      <c r="E3283">
        <v>24640</v>
      </c>
      <c r="F3283">
        <v>31930</v>
      </c>
      <c r="G3283">
        <v>5709.99999999999</v>
      </c>
      <c r="H3283">
        <v>62510</v>
      </c>
    </row>
    <row r="3284" spans="1:8" x14ac:dyDescent="0.25">
      <c r="A3284" t="s">
        <v>308</v>
      </c>
      <c r="B3284" t="s">
        <v>308</v>
      </c>
      <c r="C3284" t="s">
        <v>309</v>
      </c>
      <c r="D3284">
        <v>2005</v>
      </c>
      <c r="E3284">
        <v>25310</v>
      </c>
      <c r="F3284">
        <v>32730</v>
      </c>
      <c r="G3284">
        <v>5810</v>
      </c>
      <c r="H3284">
        <v>64060</v>
      </c>
    </row>
    <row r="3285" spans="1:8" x14ac:dyDescent="0.25">
      <c r="A3285" t="s">
        <v>308</v>
      </c>
      <c r="B3285" t="s">
        <v>308</v>
      </c>
      <c r="C3285" t="s">
        <v>309</v>
      </c>
      <c r="D3285">
        <v>2006</v>
      </c>
      <c r="E3285">
        <v>24890</v>
      </c>
      <c r="F3285">
        <v>5740</v>
      </c>
      <c r="G3285">
        <v>5760</v>
      </c>
      <c r="H3285">
        <v>36610</v>
      </c>
    </row>
    <row r="3286" spans="1:8" x14ac:dyDescent="0.25">
      <c r="A3286" t="s">
        <v>308</v>
      </c>
      <c r="B3286" t="s">
        <v>308</v>
      </c>
      <c r="C3286" t="s">
        <v>309</v>
      </c>
      <c r="D3286">
        <v>2007</v>
      </c>
      <c r="E3286">
        <v>24860</v>
      </c>
      <c r="F3286">
        <v>5780</v>
      </c>
      <c r="G3286">
        <v>5800</v>
      </c>
      <c r="H3286">
        <v>36670</v>
      </c>
    </row>
    <row r="3287" spans="1:8" x14ac:dyDescent="0.25">
      <c r="A3287" t="s">
        <v>308</v>
      </c>
      <c r="B3287" t="s">
        <v>308</v>
      </c>
      <c r="C3287" t="s">
        <v>309</v>
      </c>
      <c r="D3287">
        <v>2008</v>
      </c>
      <c r="E3287">
        <v>26450</v>
      </c>
      <c r="F3287">
        <v>6840</v>
      </c>
      <c r="G3287">
        <v>6280</v>
      </c>
      <c r="H3287">
        <v>39800</v>
      </c>
    </row>
    <row r="3288" spans="1:8" x14ac:dyDescent="0.25">
      <c r="A3288" t="s">
        <v>308</v>
      </c>
      <c r="B3288" t="s">
        <v>308</v>
      </c>
      <c r="C3288" t="s">
        <v>309</v>
      </c>
      <c r="D3288">
        <v>2009</v>
      </c>
      <c r="E3288">
        <v>27710</v>
      </c>
      <c r="F3288">
        <v>8500</v>
      </c>
      <c r="G3288">
        <v>6830</v>
      </c>
      <c r="H3288">
        <v>43270</v>
      </c>
    </row>
    <row r="3289" spans="1:8" x14ac:dyDescent="0.25">
      <c r="A3289" t="s">
        <v>308</v>
      </c>
      <c r="B3289" t="s">
        <v>308</v>
      </c>
      <c r="C3289" t="s">
        <v>309</v>
      </c>
      <c r="D3289">
        <v>2010</v>
      </c>
      <c r="E3289">
        <v>28070</v>
      </c>
      <c r="F3289">
        <v>8290</v>
      </c>
      <c r="G3289">
        <v>7160</v>
      </c>
      <c r="H3289">
        <v>43860</v>
      </c>
    </row>
    <row r="3290" spans="1:8" x14ac:dyDescent="0.25">
      <c r="A3290" t="s">
        <v>308</v>
      </c>
      <c r="B3290" t="s">
        <v>308</v>
      </c>
      <c r="C3290" t="s">
        <v>309</v>
      </c>
      <c r="D3290">
        <v>2011</v>
      </c>
      <c r="E3290">
        <v>28020</v>
      </c>
      <c r="F3290">
        <v>8540</v>
      </c>
      <c r="G3290">
        <v>7180</v>
      </c>
      <c r="H3290">
        <v>44070</v>
      </c>
    </row>
    <row r="3291" spans="1:8" x14ac:dyDescent="0.25">
      <c r="A3291" t="s">
        <v>308</v>
      </c>
      <c r="B3291" t="s">
        <v>308</v>
      </c>
      <c r="C3291" t="s">
        <v>309</v>
      </c>
      <c r="D3291">
        <v>2012</v>
      </c>
      <c r="E3291">
        <v>30080</v>
      </c>
      <c r="F3291">
        <v>10330</v>
      </c>
      <c r="G3291">
        <v>7690</v>
      </c>
      <c r="H3291">
        <v>48430</v>
      </c>
    </row>
    <row r="3292" spans="1:8" x14ac:dyDescent="0.25">
      <c r="A3292" t="s">
        <v>308</v>
      </c>
      <c r="B3292" t="s">
        <v>308</v>
      </c>
      <c r="C3292" t="s">
        <v>309</v>
      </c>
      <c r="D3292">
        <v>2013</v>
      </c>
      <c r="E3292">
        <v>30540</v>
      </c>
      <c r="F3292">
        <v>9900</v>
      </c>
      <c r="G3292">
        <v>8010</v>
      </c>
      <c r="H3292">
        <v>48770</v>
      </c>
    </row>
    <row r="3293" spans="1:8" x14ac:dyDescent="0.25">
      <c r="A3293" t="s">
        <v>308</v>
      </c>
      <c r="B3293" t="s">
        <v>308</v>
      </c>
      <c r="C3293" t="s">
        <v>309</v>
      </c>
      <c r="D3293">
        <v>2014</v>
      </c>
      <c r="E3293">
        <v>31410</v>
      </c>
      <c r="F3293">
        <v>11480</v>
      </c>
      <c r="G3293">
        <v>8340</v>
      </c>
      <c r="H3293">
        <v>51690</v>
      </c>
    </row>
    <row r="3294" spans="1:8" x14ac:dyDescent="0.25">
      <c r="A3294" t="s">
        <v>308</v>
      </c>
      <c r="B3294" t="s">
        <v>308</v>
      </c>
      <c r="C3294" t="s">
        <v>309</v>
      </c>
      <c r="D3294">
        <v>2015</v>
      </c>
      <c r="E3294">
        <v>29760</v>
      </c>
      <c r="F3294">
        <v>9490</v>
      </c>
      <c r="G3294">
        <v>7840</v>
      </c>
      <c r="H3294">
        <v>47330</v>
      </c>
    </row>
    <row r="3295" spans="1:8" x14ac:dyDescent="0.25">
      <c r="A3295" t="s">
        <v>308</v>
      </c>
      <c r="B3295" t="s">
        <v>308</v>
      </c>
      <c r="C3295" t="s">
        <v>309</v>
      </c>
      <c r="D3295">
        <v>2016</v>
      </c>
      <c r="E3295">
        <v>35640</v>
      </c>
      <c r="F3295">
        <v>15900</v>
      </c>
      <c r="G3295">
        <v>9760</v>
      </c>
      <c r="H3295">
        <v>61750</v>
      </c>
    </row>
    <row r="3296" spans="1:8" x14ac:dyDescent="0.25">
      <c r="A3296" t="s">
        <v>310</v>
      </c>
      <c r="B3296" t="s">
        <v>311</v>
      </c>
      <c r="C3296" t="s">
        <v>312</v>
      </c>
      <c r="D3296">
        <v>1990</v>
      </c>
      <c r="E3296">
        <v>31700</v>
      </c>
      <c r="F3296">
        <v>149210</v>
      </c>
      <c r="G3296">
        <v>15440</v>
      </c>
      <c r="H3296">
        <v>244310</v>
      </c>
    </row>
    <row r="3297" spans="1:8" x14ac:dyDescent="0.25">
      <c r="A3297" t="s">
        <v>310</v>
      </c>
      <c r="B3297" t="s">
        <v>311</v>
      </c>
      <c r="C3297" t="s">
        <v>312</v>
      </c>
      <c r="D3297">
        <v>1991</v>
      </c>
      <c r="E3297">
        <v>32040</v>
      </c>
      <c r="F3297">
        <v>155190</v>
      </c>
      <c r="G3297">
        <v>15600</v>
      </c>
      <c r="H3297">
        <v>251020</v>
      </c>
    </row>
    <row r="3298" spans="1:8" x14ac:dyDescent="0.25">
      <c r="A3298" t="s">
        <v>310</v>
      </c>
      <c r="B3298" t="s">
        <v>311</v>
      </c>
      <c r="C3298" t="s">
        <v>312</v>
      </c>
      <c r="D3298">
        <v>1992</v>
      </c>
      <c r="E3298">
        <v>31560</v>
      </c>
      <c r="F3298">
        <v>154200</v>
      </c>
      <c r="G3298">
        <v>15670</v>
      </c>
      <c r="H3298">
        <v>251540</v>
      </c>
    </row>
    <row r="3299" spans="1:8" x14ac:dyDescent="0.25">
      <c r="A3299" t="s">
        <v>310</v>
      </c>
      <c r="B3299" t="s">
        <v>311</v>
      </c>
      <c r="C3299" t="s">
        <v>312</v>
      </c>
      <c r="D3299">
        <v>1993</v>
      </c>
      <c r="E3299">
        <v>30970</v>
      </c>
      <c r="F3299">
        <v>159060</v>
      </c>
      <c r="G3299">
        <v>16040</v>
      </c>
      <c r="H3299">
        <v>255709.99999999988</v>
      </c>
    </row>
    <row r="3300" spans="1:8" x14ac:dyDescent="0.25">
      <c r="A3300" t="s">
        <v>310</v>
      </c>
      <c r="B3300" t="s">
        <v>311</v>
      </c>
      <c r="C3300" t="s">
        <v>312</v>
      </c>
      <c r="D3300">
        <v>1994</v>
      </c>
      <c r="E3300">
        <v>30250</v>
      </c>
      <c r="F3300">
        <v>158060</v>
      </c>
      <c r="G3300">
        <v>15770</v>
      </c>
      <c r="H3300">
        <v>255910</v>
      </c>
    </row>
    <row r="3301" spans="1:8" x14ac:dyDescent="0.25">
      <c r="A3301" t="s">
        <v>310</v>
      </c>
      <c r="B3301" t="s">
        <v>311</v>
      </c>
      <c r="C3301" t="s">
        <v>312</v>
      </c>
      <c r="D3301">
        <v>1995</v>
      </c>
      <c r="E3301">
        <v>29630</v>
      </c>
      <c r="F3301">
        <v>165290</v>
      </c>
      <c r="G3301">
        <v>15380</v>
      </c>
      <c r="H3301">
        <v>262490</v>
      </c>
    </row>
    <row r="3302" spans="1:8" x14ac:dyDescent="0.25">
      <c r="A3302" t="s">
        <v>310</v>
      </c>
      <c r="B3302" t="s">
        <v>311</v>
      </c>
      <c r="C3302" t="s">
        <v>312</v>
      </c>
      <c r="D3302">
        <v>1996</v>
      </c>
      <c r="E3302">
        <v>28990</v>
      </c>
      <c r="F3302">
        <v>174630</v>
      </c>
      <c r="G3302">
        <v>15330</v>
      </c>
      <c r="H3302">
        <v>275200</v>
      </c>
    </row>
    <row r="3303" spans="1:8" x14ac:dyDescent="0.25">
      <c r="A3303" t="s">
        <v>310</v>
      </c>
      <c r="B3303" t="s">
        <v>311</v>
      </c>
      <c r="C3303" t="s">
        <v>312</v>
      </c>
      <c r="D3303">
        <v>1997</v>
      </c>
      <c r="E3303">
        <v>27540</v>
      </c>
      <c r="F3303">
        <v>167130</v>
      </c>
      <c r="G3303">
        <v>15070</v>
      </c>
      <c r="H3303">
        <v>268750</v>
      </c>
    </row>
    <row r="3304" spans="1:8" x14ac:dyDescent="0.25">
      <c r="A3304" t="s">
        <v>310</v>
      </c>
      <c r="B3304" t="s">
        <v>311</v>
      </c>
      <c r="C3304" t="s">
        <v>312</v>
      </c>
      <c r="D3304">
        <v>1998</v>
      </c>
      <c r="E3304">
        <v>26590</v>
      </c>
      <c r="F3304">
        <v>167680</v>
      </c>
      <c r="G3304">
        <v>14750</v>
      </c>
      <c r="H3304">
        <v>269490</v>
      </c>
    </row>
    <row r="3305" spans="1:8" x14ac:dyDescent="0.25">
      <c r="A3305" t="s">
        <v>310</v>
      </c>
      <c r="B3305" t="s">
        <v>311</v>
      </c>
      <c r="C3305" t="s">
        <v>312</v>
      </c>
      <c r="D3305">
        <v>1999</v>
      </c>
      <c r="E3305">
        <v>25500</v>
      </c>
      <c r="F3305">
        <v>162270</v>
      </c>
      <c r="G3305">
        <v>14490</v>
      </c>
      <c r="H3305">
        <v>258790</v>
      </c>
    </row>
    <row r="3306" spans="1:8" x14ac:dyDescent="0.25">
      <c r="A3306" t="s">
        <v>310</v>
      </c>
      <c r="B3306" t="s">
        <v>311</v>
      </c>
      <c r="C3306" t="s">
        <v>312</v>
      </c>
      <c r="D3306">
        <v>2000</v>
      </c>
      <c r="E3306">
        <v>24410</v>
      </c>
      <c r="F3306">
        <v>162920</v>
      </c>
      <c r="G3306">
        <v>14040</v>
      </c>
      <c r="H3306">
        <v>258930</v>
      </c>
    </row>
    <row r="3307" spans="1:8" x14ac:dyDescent="0.25">
      <c r="A3307" t="s">
        <v>310</v>
      </c>
      <c r="B3307" t="s">
        <v>311</v>
      </c>
      <c r="C3307" t="s">
        <v>312</v>
      </c>
      <c r="D3307">
        <v>2001</v>
      </c>
      <c r="E3307">
        <v>23770</v>
      </c>
      <c r="F3307">
        <v>168510</v>
      </c>
      <c r="G3307">
        <v>13390</v>
      </c>
      <c r="H3307">
        <v>264080</v>
      </c>
    </row>
    <row r="3308" spans="1:8" x14ac:dyDescent="0.25">
      <c r="A3308" t="s">
        <v>310</v>
      </c>
      <c r="B3308" t="s">
        <v>311</v>
      </c>
      <c r="C3308" t="s">
        <v>312</v>
      </c>
      <c r="D3308">
        <v>2002</v>
      </c>
      <c r="E3308">
        <v>22680</v>
      </c>
      <c r="F3308">
        <v>168670</v>
      </c>
      <c r="G3308">
        <v>12840</v>
      </c>
      <c r="H3308">
        <v>263660</v>
      </c>
    </row>
    <row r="3309" spans="1:8" x14ac:dyDescent="0.25">
      <c r="A3309" t="s">
        <v>310</v>
      </c>
      <c r="B3309" t="s">
        <v>311</v>
      </c>
      <c r="C3309" t="s">
        <v>312</v>
      </c>
      <c r="D3309">
        <v>2003</v>
      </c>
      <c r="E3309">
        <v>21890</v>
      </c>
      <c r="F3309">
        <v>171790</v>
      </c>
      <c r="G3309">
        <v>12660</v>
      </c>
      <c r="H3309">
        <v>260970</v>
      </c>
    </row>
    <row r="3310" spans="1:8" x14ac:dyDescent="0.25">
      <c r="A3310" t="s">
        <v>310</v>
      </c>
      <c r="B3310" t="s">
        <v>311</v>
      </c>
      <c r="C3310" t="s">
        <v>312</v>
      </c>
      <c r="D3310">
        <v>2004</v>
      </c>
      <c r="E3310">
        <v>21400</v>
      </c>
      <c r="F3310">
        <v>173130</v>
      </c>
      <c r="G3310">
        <v>13310</v>
      </c>
      <c r="H3310">
        <v>266690</v>
      </c>
    </row>
    <row r="3311" spans="1:8" x14ac:dyDescent="0.25">
      <c r="A3311" t="s">
        <v>310</v>
      </c>
      <c r="B3311" t="s">
        <v>311</v>
      </c>
      <c r="C3311" t="s">
        <v>312</v>
      </c>
      <c r="D3311">
        <v>2005</v>
      </c>
      <c r="E3311">
        <v>20130</v>
      </c>
      <c r="F3311">
        <v>168500</v>
      </c>
      <c r="G3311">
        <v>13260</v>
      </c>
      <c r="H3311">
        <v>264110</v>
      </c>
    </row>
    <row r="3312" spans="1:8" x14ac:dyDescent="0.25">
      <c r="A3312" t="s">
        <v>310</v>
      </c>
      <c r="B3312" t="s">
        <v>311</v>
      </c>
      <c r="C3312" t="s">
        <v>312</v>
      </c>
      <c r="D3312">
        <v>2006</v>
      </c>
      <c r="E3312">
        <v>19560</v>
      </c>
      <c r="F3312">
        <v>162540</v>
      </c>
      <c r="G3312">
        <v>13190</v>
      </c>
      <c r="H3312">
        <v>261150</v>
      </c>
    </row>
    <row r="3313" spans="1:8" x14ac:dyDescent="0.25">
      <c r="A3313" t="s">
        <v>310</v>
      </c>
      <c r="B3313" t="s">
        <v>311</v>
      </c>
      <c r="C3313" t="s">
        <v>312</v>
      </c>
      <c r="D3313">
        <v>2007</v>
      </c>
      <c r="E3313">
        <v>19730</v>
      </c>
      <c r="F3313">
        <v>163310</v>
      </c>
      <c r="G3313">
        <v>11710</v>
      </c>
      <c r="H3313">
        <v>262290</v>
      </c>
    </row>
    <row r="3314" spans="1:8" x14ac:dyDescent="0.25">
      <c r="A3314" t="s">
        <v>310</v>
      </c>
      <c r="B3314" t="s">
        <v>311</v>
      </c>
      <c r="C3314" t="s">
        <v>312</v>
      </c>
      <c r="D3314">
        <v>2008</v>
      </c>
      <c r="E3314">
        <v>20190</v>
      </c>
      <c r="F3314">
        <v>164260</v>
      </c>
      <c r="G3314">
        <v>8230</v>
      </c>
      <c r="H3314">
        <v>258350</v>
      </c>
    </row>
    <row r="3315" spans="1:8" x14ac:dyDescent="0.25">
      <c r="A3315" t="s">
        <v>310</v>
      </c>
      <c r="B3315" t="s">
        <v>311</v>
      </c>
      <c r="C3315" t="s">
        <v>312</v>
      </c>
      <c r="D3315">
        <v>2009</v>
      </c>
      <c r="E3315">
        <v>19930</v>
      </c>
      <c r="F3315">
        <v>159170</v>
      </c>
      <c r="G3315">
        <v>8160</v>
      </c>
      <c r="H3315">
        <v>246350</v>
      </c>
    </row>
    <row r="3316" spans="1:8" x14ac:dyDescent="0.25">
      <c r="A3316" t="s">
        <v>310</v>
      </c>
      <c r="B3316" t="s">
        <v>311</v>
      </c>
      <c r="C3316" t="s">
        <v>312</v>
      </c>
      <c r="D3316">
        <v>2010</v>
      </c>
      <c r="E3316">
        <v>19920</v>
      </c>
      <c r="F3316">
        <v>169900</v>
      </c>
      <c r="G3316">
        <v>7990</v>
      </c>
      <c r="H3316">
        <v>254670</v>
      </c>
    </row>
    <row r="3317" spans="1:8" x14ac:dyDescent="0.25">
      <c r="A3317" t="s">
        <v>310</v>
      </c>
      <c r="B3317" t="s">
        <v>311</v>
      </c>
      <c r="C3317" t="s">
        <v>312</v>
      </c>
      <c r="D3317">
        <v>2011</v>
      </c>
      <c r="E3317">
        <v>19300</v>
      </c>
      <c r="F3317">
        <v>157980</v>
      </c>
      <c r="G3317">
        <v>7830</v>
      </c>
      <c r="H3317">
        <v>245490</v>
      </c>
    </row>
    <row r="3318" spans="1:8" x14ac:dyDescent="0.25">
      <c r="A3318" t="s">
        <v>310</v>
      </c>
      <c r="B3318" t="s">
        <v>311</v>
      </c>
      <c r="C3318" t="s">
        <v>312</v>
      </c>
      <c r="D3318">
        <v>2012</v>
      </c>
      <c r="E3318">
        <v>18880</v>
      </c>
      <c r="F3318">
        <v>156080</v>
      </c>
      <c r="G3318">
        <v>7930</v>
      </c>
      <c r="H3318">
        <v>238990</v>
      </c>
    </row>
    <row r="3319" spans="1:8" x14ac:dyDescent="0.25">
      <c r="A3319" t="s">
        <v>310</v>
      </c>
      <c r="B3319" t="s">
        <v>311</v>
      </c>
      <c r="C3319" t="s">
        <v>312</v>
      </c>
      <c r="D3319">
        <v>2013</v>
      </c>
      <c r="E3319">
        <v>18870</v>
      </c>
      <c r="F3319">
        <v>155740</v>
      </c>
      <c r="G3319">
        <v>7860</v>
      </c>
      <c r="H3319">
        <v>237010</v>
      </c>
    </row>
    <row r="3320" spans="1:8" x14ac:dyDescent="0.25">
      <c r="A3320" t="s">
        <v>310</v>
      </c>
      <c r="B3320" t="s">
        <v>311</v>
      </c>
      <c r="C3320" t="s">
        <v>312</v>
      </c>
      <c r="D3320">
        <v>2014</v>
      </c>
      <c r="E3320">
        <v>18690</v>
      </c>
      <c r="F3320">
        <v>148400</v>
      </c>
      <c r="G3320">
        <v>8160</v>
      </c>
      <c r="H3320">
        <v>229390</v>
      </c>
    </row>
    <row r="3321" spans="1:8" x14ac:dyDescent="0.25">
      <c r="A3321" t="s">
        <v>310</v>
      </c>
      <c r="B3321" t="s">
        <v>311</v>
      </c>
      <c r="C3321" t="s">
        <v>312</v>
      </c>
      <c r="D3321">
        <v>2015</v>
      </c>
      <c r="E3321">
        <v>18990</v>
      </c>
      <c r="F3321">
        <v>155970</v>
      </c>
      <c r="G3321">
        <v>8520</v>
      </c>
      <c r="H3321">
        <v>237100</v>
      </c>
    </row>
    <row r="3322" spans="1:8" x14ac:dyDescent="0.25">
      <c r="A3322" t="s">
        <v>310</v>
      </c>
      <c r="B3322" t="s">
        <v>311</v>
      </c>
      <c r="C3322" t="s">
        <v>312</v>
      </c>
      <c r="D3322">
        <v>2016</v>
      </c>
      <c r="E3322">
        <v>18820</v>
      </c>
      <c r="F3322">
        <v>156960</v>
      </c>
      <c r="G3322">
        <v>8520</v>
      </c>
      <c r="H3322">
        <v>237870</v>
      </c>
    </row>
    <row r="3323" spans="1:8" x14ac:dyDescent="0.25">
      <c r="A3323" t="s">
        <v>313</v>
      </c>
      <c r="B3323" t="s">
        <v>314</v>
      </c>
      <c r="C3323" t="s">
        <v>315</v>
      </c>
      <c r="D3323">
        <v>1990</v>
      </c>
      <c r="E3323">
        <v>32830</v>
      </c>
      <c r="F3323">
        <v>-950</v>
      </c>
      <c r="G3323">
        <v>14990</v>
      </c>
      <c r="H3323">
        <v>50210</v>
      </c>
    </row>
    <row r="3324" spans="1:8" x14ac:dyDescent="0.25">
      <c r="A3324" t="s">
        <v>313</v>
      </c>
      <c r="B3324" t="s">
        <v>314</v>
      </c>
      <c r="C3324" t="s">
        <v>315</v>
      </c>
      <c r="D3324">
        <v>1991</v>
      </c>
      <c r="E3324">
        <v>32230</v>
      </c>
      <c r="F3324">
        <v>-660</v>
      </c>
      <c r="G3324">
        <v>14750</v>
      </c>
      <c r="H3324">
        <v>49430</v>
      </c>
    </row>
    <row r="3325" spans="1:8" x14ac:dyDescent="0.25">
      <c r="A3325" t="s">
        <v>313</v>
      </c>
      <c r="B3325" t="s">
        <v>314</v>
      </c>
      <c r="C3325" t="s">
        <v>315</v>
      </c>
      <c r="D3325">
        <v>1992</v>
      </c>
      <c r="E3325">
        <v>31930</v>
      </c>
      <c r="F3325">
        <v>880</v>
      </c>
      <c r="G3325">
        <v>14570</v>
      </c>
      <c r="H3325">
        <v>50060</v>
      </c>
    </row>
    <row r="3326" spans="1:8" x14ac:dyDescent="0.25">
      <c r="A3326" t="s">
        <v>313</v>
      </c>
      <c r="B3326" t="s">
        <v>314</v>
      </c>
      <c r="C3326" t="s">
        <v>315</v>
      </c>
      <c r="D3326">
        <v>1993</v>
      </c>
      <c r="E3326">
        <v>31840</v>
      </c>
      <c r="F3326">
        <v>580</v>
      </c>
      <c r="G3326">
        <v>14470</v>
      </c>
      <c r="H3326">
        <v>49320</v>
      </c>
    </row>
    <row r="3327" spans="1:8" x14ac:dyDescent="0.25">
      <c r="A3327" t="s">
        <v>313</v>
      </c>
      <c r="B3327" t="s">
        <v>314</v>
      </c>
      <c r="C3327" t="s">
        <v>315</v>
      </c>
      <c r="D3327">
        <v>1994</v>
      </c>
      <c r="E3327">
        <v>32780</v>
      </c>
      <c r="F3327">
        <v>940</v>
      </c>
      <c r="G3327">
        <v>14910</v>
      </c>
      <c r="H3327">
        <v>51549.999999999985</v>
      </c>
    </row>
    <row r="3328" spans="1:8" x14ac:dyDescent="0.25">
      <c r="A3328" t="s">
        <v>313</v>
      </c>
      <c r="B3328" t="s">
        <v>314</v>
      </c>
      <c r="C3328" t="s">
        <v>315</v>
      </c>
      <c r="D3328">
        <v>1995</v>
      </c>
      <c r="E3328">
        <v>33540</v>
      </c>
      <c r="F3328">
        <v>1180</v>
      </c>
      <c r="G3328">
        <v>15280</v>
      </c>
      <c r="H3328">
        <v>52940</v>
      </c>
    </row>
    <row r="3329" spans="1:8" x14ac:dyDescent="0.25">
      <c r="A3329" t="s">
        <v>313</v>
      </c>
      <c r="B3329" t="s">
        <v>314</v>
      </c>
      <c r="C3329" t="s">
        <v>315</v>
      </c>
      <c r="D3329">
        <v>1996</v>
      </c>
      <c r="E3329">
        <v>33260</v>
      </c>
      <c r="F3329">
        <v>2210</v>
      </c>
      <c r="G3329">
        <v>14830</v>
      </c>
      <c r="H3329">
        <v>53390</v>
      </c>
    </row>
    <row r="3330" spans="1:8" x14ac:dyDescent="0.25">
      <c r="A3330" t="s">
        <v>313</v>
      </c>
      <c r="B3330" t="s">
        <v>314</v>
      </c>
      <c r="C3330" t="s">
        <v>315</v>
      </c>
      <c r="D3330">
        <v>1997</v>
      </c>
      <c r="E3330">
        <v>33340</v>
      </c>
      <c r="F3330">
        <v>4380</v>
      </c>
      <c r="G3330">
        <v>14760</v>
      </c>
      <c r="H3330">
        <v>55550</v>
      </c>
    </row>
    <row r="3331" spans="1:8" x14ac:dyDescent="0.25">
      <c r="A3331" t="s">
        <v>313</v>
      </c>
      <c r="B3331" t="s">
        <v>314</v>
      </c>
      <c r="C3331" t="s">
        <v>315</v>
      </c>
      <c r="D3331">
        <v>1998</v>
      </c>
      <c r="E3331">
        <v>32750</v>
      </c>
      <c r="F3331">
        <v>3940</v>
      </c>
      <c r="G3331">
        <v>14440</v>
      </c>
      <c r="H3331">
        <v>54280</v>
      </c>
    </row>
    <row r="3332" spans="1:8" x14ac:dyDescent="0.25">
      <c r="A3332" t="s">
        <v>313</v>
      </c>
      <c r="B3332" t="s">
        <v>314</v>
      </c>
      <c r="C3332" t="s">
        <v>315</v>
      </c>
      <c r="D3332">
        <v>1999</v>
      </c>
      <c r="E3332">
        <v>33140</v>
      </c>
      <c r="F3332">
        <v>5330</v>
      </c>
      <c r="G3332">
        <v>14830</v>
      </c>
      <c r="H3332">
        <v>56450</v>
      </c>
    </row>
    <row r="3333" spans="1:8" x14ac:dyDescent="0.25">
      <c r="A3333" t="s">
        <v>313</v>
      </c>
      <c r="B3333" t="s">
        <v>314</v>
      </c>
      <c r="C3333" t="s">
        <v>315</v>
      </c>
      <c r="D3333">
        <v>2000</v>
      </c>
      <c r="E3333">
        <v>32590</v>
      </c>
      <c r="F3333">
        <v>6170</v>
      </c>
      <c r="G3333">
        <v>14760</v>
      </c>
      <c r="H3333">
        <v>56450</v>
      </c>
    </row>
    <row r="3334" spans="1:8" x14ac:dyDescent="0.25">
      <c r="A3334" t="s">
        <v>313</v>
      </c>
      <c r="B3334" t="s">
        <v>314</v>
      </c>
      <c r="C3334" t="s">
        <v>315</v>
      </c>
      <c r="D3334">
        <v>2001</v>
      </c>
      <c r="E3334">
        <v>32870</v>
      </c>
      <c r="F3334">
        <v>15390</v>
      </c>
      <c r="G3334">
        <v>14890</v>
      </c>
      <c r="H3334">
        <v>66340</v>
      </c>
    </row>
    <row r="3335" spans="1:8" x14ac:dyDescent="0.25">
      <c r="A3335" t="s">
        <v>313</v>
      </c>
      <c r="B3335" t="s">
        <v>314</v>
      </c>
      <c r="C3335" t="s">
        <v>315</v>
      </c>
      <c r="D3335">
        <v>2002</v>
      </c>
      <c r="E3335">
        <v>33610</v>
      </c>
      <c r="F3335">
        <v>15150</v>
      </c>
      <c r="G3335">
        <v>15380</v>
      </c>
      <c r="H3335">
        <v>67620</v>
      </c>
    </row>
    <row r="3336" spans="1:8" x14ac:dyDescent="0.25">
      <c r="A3336" t="s">
        <v>313</v>
      </c>
      <c r="B3336" t="s">
        <v>314</v>
      </c>
      <c r="C3336" t="s">
        <v>315</v>
      </c>
      <c r="D3336">
        <v>2003</v>
      </c>
      <c r="E3336">
        <v>33700</v>
      </c>
      <c r="F3336">
        <v>17230</v>
      </c>
      <c r="G3336">
        <v>15700</v>
      </c>
      <c r="H3336">
        <v>70310</v>
      </c>
    </row>
    <row r="3337" spans="1:8" x14ac:dyDescent="0.25">
      <c r="A3337" t="s">
        <v>313</v>
      </c>
      <c r="B3337" t="s">
        <v>314</v>
      </c>
      <c r="C3337" t="s">
        <v>315</v>
      </c>
      <c r="D3337">
        <v>2004</v>
      </c>
      <c r="E3337">
        <v>33610</v>
      </c>
      <c r="F3337">
        <v>16480</v>
      </c>
      <c r="G3337">
        <v>15300</v>
      </c>
      <c r="H3337">
        <v>69070</v>
      </c>
    </row>
    <row r="3338" spans="1:8" x14ac:dyDescent="0.25">
      <c r="A3338" t="s">
        <v>313</v>
      </c>
      <c r="B3338" t="s">
        <v>314</v>
      </c>
      <c r="C3338" t="s">
        <v>315</v>
      </c>
      <c r="D3338">
        <v>2005</v>
      </c>
      <c r="E3338">
        <v>33570</v>
      </c>
      <c r="F3338">
        <v>17870</v>
      </c>
      <c r="G3338">
        <v>15370</v>
      </c>
      <c r="H3338">
        <v>70830</v>
      </c>
    </row>
    <row r="3339" spans="1:8" x14ac:dyDescent="0.25">
      <c r="A3339" t="s">
        <v>313</v>
      </c>
      <c r="B3339" t="s">
        <v>314</v>
      </c>
      <c r="C3339" t="s">
        <v>315</v>
      </c>
      <c r="D3339">
        <v>2006</v>
      </c>
      <c r="E3339">
        <v>33830</v>
      </c>
      <c r="F3339">
        <v>16460</v>
      </c>
      <c r="G3339">
        <v>15190</v>
      </c>
      <c r="H3339">
        <v>69630</v>
      </c>
    </row>
    <row r="3340" spans="1:8" x14ac:dyDescent="0.25">
      <c r="A3340" t="s">
        <v>313</v>
      </c>
      <c r="B3340" t="s">
        <v>314</v>
      </c>
      <c r="C3340" t="s">
        <v>315</v>
      </c>
      <c r="D3340">
        <v>2007</v>
      </c>
      <c r="E3340">
        <v>33480</v>
      </c>
      <c r="F3340">
        <v>15550</v>
      </c>
      <c r="G3340">
        <v>15070</v>
      </c>
      <c r="H3340">
        <v>68410</v>
      </c>
    </row>
    <row r="3341" spans="1:8" x14ac:dyDescent="0.25">
      <c r="A3341" t="s">
        <v>313</v>
      </c>
      <c r="B3341" t="s">
        <v>314</v>
      </c>
      <c r="C3341" t="s">
        <v>315</v>
      </c>
      <c r="D3341">
        <v>2008</v>
      </c>
      <c r="E3341">
        <v>32950</v>
      </c>
      <c r="F3341">
        <v>16480</v>
      </c>
      <c r="G3341">
        <v>14460</v>
      </c>
      <c r="H3341">
        <v>68400</v>
      </c>
    </row>
    <row r="3342" spans="1:8" x14ac:dyDescent="0.25">
      <c r="A3342" t="s">
        <v>313</v>
      </c>
      <c r="B3342" t="s">
        <v>314</v>
      </c>
      <c r="C3342" t="s">
        <v>315</v>
      </c>
      <c r="D3342">
        <v>2009</v>
      </c>
      <c r="E3342">
        <v>33340</v>
      </c>
      <c r="F3342">
        <v>13510</v>
      </c>
      <c r="G3342">
        <v>14330</v>
      </c>
      <c r="H3342">
        <v>65620</v>
      </c>
    </row>
    <row r="3343" spans="1:8" x14ac:dyDescent="0.25">
      <c r="A3343" t="s">
        <v>313</v>
      </c>
      <c r="B3343" t="s">
        <v>314</v>
      </c>
      <c r="C3343" t="s">
        <v>315</v>
      </c>
      <c r="D3343">
        <v>2010</v>
      </c>
      <c r="E3343">
        <v>33350</v>
      </c>
      <c r="F3343">
        <v>13260</v>
      </c>
      <c r="G3343">
        <v>14240</v>
      </c>
      <c r="H3343">
        <v>65470</v>
      </c>
    </row>
    <row r="3344" spans="1:8" x14ac:dyDescent="0.25">
      <c r="A3344" t="s">
        <v>313</v>
      </c>
      <c r="B3344" t="s">
        <v>314</v>
      </c>
      <c r="C3344" t="s">
        <v>315</v>
      </c>
      <c r="D3344">
        <v>2011</v>
      </c>
      <c r="E3344">
        <v>33200</v>
      </c>
      <c r="F3344">
        <v>13370</v>
      </c>
      <c r="G3344">
        <v>14430</v>
      </c>
      <c r="H3344">
        <v>65919.999999999971</v>
      </c>
    </row>
    <row r="3345" spans="1:8" x14ac:dyDescent="0.25">
      <c r="A3345" t="s">
        <v>313</v>
      </c>
      <c r="B3345" t="s">
        <v>314</v>
      </c>
      <c r="C3345" t="s">
        <v>315</v>
      </c>
      <c r="D3345">
        <v>2012</v>
      </c>
      <c r="E3345">
        <v>33550</v>
      </c>
      <c r="F3345">
        <v>14900</v>
      </c>
      <c r="G3345">
        <v>14660</v>
      </c>
      <c r="H3345">
        <v>68060</v>
      </c>
    </row>
    <row r="3346" spans="1:8" x14ac:dyDescent="0.25">
      <c r="A3346" t="s">
        <v>313</v>
      </c>
      <c r="B3346" t="s">
        <v>314</v>
      </c>
      <c r="C3346" t="s">
        <v>315</v>
      </c>
      <c r="D3346">
        <v>2013</v>
      </c>
      <c r="E3346">
        <v>33360</v>
      </c>
      <c r="F3346">
        <v>14399.999999999989</v>
      </c>
      <c r="G3346">
        <v>14630</v>
      </c>
      <c r="H3346">
        <v>67509.999999999985</v>
      </c>
    </row>
    <row r="3347" spans="1:8" x14ac:dyDescent="0.25">
      <c r="A3347" t="s">
        <v>313</v>
      </c>
      <c r="B3347" t="s">
        <v>314</v>
      </c>
      <c r="C3347" t="s">
        <v>315</v>
      </c>
      <c r="D3347">
        <v>2014</v>
      </c>
      <c r="E3347">
        <v>33670</v>
      </c>
      <c r="F3347">
        <v>14630</v>
      </c>
      <c r="G3347">
        <v>14770</v>
      </c>
      <c r="H3347">
        <v>67980</v>
      </c>
    </row>
    <row r="3348" spans="1:8" x14ac:dyDescent="0.25">
      <c r="A3348" t="s">
        <v>313</v>
      </c>
      <c r="B3348" t="s">
        <v>314</v>
      </c>
      <c r="C3348" t="s">
        <v>315</v>
      </c>
      <c r="D3348">
        <v>2015</v>
      </c>
      <c r="E3348">
        <v>32800</v>
      </c>
      <c r="F3348">
        <v>14830</v>
      </c>
      <c r="G3348">
        <v>15080</v>
      </c>
      <c r="H3348">
        <v>67950</v>
      </c>
    </row>
    <row r="3349" spans="1:8" x14ac:dyDescent="0.25">
      <c r="A3349" t="s">
        <v>313</v>
      </c>
      <c r="B3349" t="s">
        <v>314</v>
      </c>
      <c r="C3349" t="s">
        <v>315</v>
      </c>
      <c r="D3349">
        <v>2016</v>
      </c>
      <c r="E3349">
        <v>32820</v>
      </c>
      <c r="F3349">
        <v>13900</v>
      </c>
      <c r="G3349">
        <v>14980</v>
      </c>
      <c r="H3349">
        <v>66740</v>
      </c>
    </row>
    <row r="3350" spans="1:8" x14ac:dyDescent="0.25">
      <c r="A3350" t="s">
        <v>316</v>
      </c>
      <c r="B3350" t="s">
        <v>316</v>
      </c>
      <c r="C3350" t="s">
        <v>317</v>
      </c>
      <c r="D3350">
        <v>1990</v>
      </c>
      <c r="E3350">
        <v>6330</v>
      </c>
      <c r="F3350">
        <v>30750</v>
      </c>
      <c r="G3350">
        <v>2280</v>
      </c>
      <c r="H3350">
        <v>39490</v>
      </c>
    </row>
    <row r="3351" spans="1:8" x14ac:dyDescent="0.25">
      <c r="A3351" t="s">
        <v>316</v>
      </c>
      <c r="B3351" t="s">
        <v>316</v>
      </c>
      <c r="C3351" t="s">
        <v>317</v>
      </c>
      <c r="D3351">
        <v>1991</v>
      </c>
      <c r="E3351">
        <v>5350</v>
      </c>
      <c r="F3351">
        <v>30660</v>
      </c>
      <c r="G3351">
        <v>1930</v>
      </c>
      <c r="H3351">
        <v>38060</v>
      </c>
    </row>
    <row r="3352" spans="1:8" x14ac:dyDescent="0.25">
      <c r="A3352" t="s">
        <v>316</v>
      </c>
      <c r="B3352" t="s">
        <v>316</v>
      </c>
      <c r="C3352" t="s">
        <v>317</v>
      </c>
      <c r="D3352">
        <v>1992</v>
      </c>
      <c r="E3352">
        <v>5800</v>
      </c>
      <c r="F3352">
        <v>31180</v>
      </c>
      <c r="G3352">
        <v>2070</v>
      </c>
      <c r="H3352">
        <v>39070</v>
      </c>
    </row>
    <row r="3353" spans="1:8" x14ac:dyDescent="0.25">
      <c r="A3353" t="s">
        <v>316</v>
      </c>
      <c r="B3353" t="s">
        <v>316</v>
      </c>
      <c r="C3353" t="s">
        <v>317</v>
      </c>
      <c r="D3353">
        <v>1993</v>
      </c>
      <c r="E3353">
        <v>6360</v>
      </c>
      <c r="F3353">
        <v>31170</v>
      </c>
      <c r="G3353">
        <v>2210</v>
      </c>
      <c r="H3353">
        <v>39770</v>
      </c>
    </row>
    <row r="3354" spans="1:8" x14ac:dyDescent="0.25">
      <c r="A3354" t="s">
        <v>316</v>
      </c>
      <c r="B3354" t="s">
        <v>316</v>
      </c>
      <c r="C3354" t="s">
        <v>317</v>
      </c>
      <c r="D3354">
        <v>1994</v>
      </c>
      <c r="E3354">
        <v>6410</v>
      </c>
      <c r="F3354">
        <v>31390</v>
      </c>
      <c r="G3354">
        <v>2140</v>
      </c>
      <c r="H3354">
        <v>40080</v>
      </c>
    </row>
    <row r="3355" spans="1:8" x14ac:dyDescent="0.25">
      <c r="A3355" t="s">
        <v>316</v>
      </c>
      <c r="B3355" t="s">
        <v>316</v>
      </c>
      <c r="C3355" t="s">
        <v>317</v>
      </c>
      <c r="D3355">
        <v>1995</v>
      </c>
      <c r="E3355">
        <v>5780</v>
      </c>
      <c r="F3355">
        <v>31600</v>
      </c>
      <c r="G3355">
        <v>2050</v>
      </c>
      <c r="H3355">
        <v>39550</v>
      </c>
    </row>
    <row r="3356" spans="1:8" x14ac:dyDescent="0.25">
      <c r="A3356" t="s">
        <v>316</v>
      </c>
      <c r="B3356" t="s">
        <v>316</v>
      </c>
      <c r="C3356" t="s">
        <v>317</v>
      </c>
      <c r="D3356">
        <v>1996</v>
      </c>
      <c r="E3356">
        <v>5319.99999999999</v>
      </c>
      <c r="F3356">
        <v>31720</v>
      </c>
      <c r="G3356">
        <v>1860</v>
      </c>
      <c r="H3356">
        <v>39040</v>
      </c>
    </row>
    <row r="3357" spans="1:8" x14ac:dyDescent="0.25">
      <c r="A3357" t="s">
        <v>316</v>
      </c>
      <c r="B3357" t="s">
        <v>316</v>
      </c>
      <c r="C3357" t="s">
        <v>317</v>
      </c>
      <c r="D3357">
        <v>1997</v>
      </c>
      <c r="E3357">
        <v>5820</v>
      </c>
      <c r="F3357">
        <v>31830</v>
      </c>
      <c r="G3357">
        <v>1960</v>
      </c>
      <c r="H3357">
        <v>39780</v>
      </c>
    </row>
    <row r="3358" spans="1:8" x14ac:dyDescent="0.25">
      <c r="A3358" t="s">
        <v>316</v>
      </c>
      <c r="B3358" t="s">
        <v>316</v>
      </c>
      <c r="C3358" t="s">
        <v>317</v>
      </c>
      <c r="D3358">
        <v>1998</v>
      </c>
      <c r="E3358">
        <v>6160</v>
      </c>
      <c r="F3358">
        <v>32440</v>
      </c>
      <c r="G3358">
        <v>2090</v>
      </c>
      <c r="H3358">
        <v>40860</v>
      </c>
    </row>
    <row r="3359" spans="1:8" x14ac:dyDescent="0.25">
      <c r="A3359" t="s">
        <v>316</v>
      </c>
      <c r="B3359" t="s">
        <v>316</v>
      </c>
      <c r="C3359" t="s">
        <v>317</v>
      </c>
      <c r="D3359">
        <v>1999</v>
      </c>
      <c r="E3359">
        <v>6630</v>
      </c>
      <c r="F3359">
        <v>32420</v>
      </c>
      <c r="G3359">
        <v>2180</v>
      </c>
      <c r="H3359">
        <v>41410</v>
      </c>
    </row>
    <row r="3360" spans="1:8" x14ac:dyDescent="0.25">
      <c r="A3360" t="s">
        <v>316</v>
      </c>
      <c r="B3360" t="s">
        <v>316</v>
      </c>
      <c r="C3360" t="s">
        <v>317</v>
      </c>
      <c r="D3360">
        <v>2000</v>
      </c>
      <c r="E3360">
        <v>6900</v>
      </c>
      <c r="F3360">
        <v>32700</v>
      </c>
      <c r="G3360">
        <v>2240</v>
      </c>
      <c r="H3360">
        <v>42020</v>
      </c>
    </row>
    <row r="3361" spans="1:8" x14ac:dyDescent="0.25">
      <c r="A3361" t="s">
        <v>316</v>
      </c>
      <c r="B3361" t="s">
        <v>316</v>
      </c>
      <c r="C3361" t="s">
        <v>317</v>
      </c>
      <c r="D3361">
        <v>2001</v>
      </c>
      <c r="E3361">
        <v>6870</v>
      </c>
      <c r="F3361">
        <v>32810</v>
      </c>
      <c r="G3361">
        <v>2200</v>
      </c>
      <c r="H3361">
        <v>42080</v>
      </c>
    </row>
    <row r="3362" spans="1:8" x14ac:dyDescent="0.25">
      <c r="A3362" t="s">
        <v>316</v>
      </c>
      <c r="B3362" t="s">
        <v>316</v>
      </c>
      <c r="C3362" t="s">
        <v>317</v>
      </c>
      <c r="D3362">
        <v>2002</v>
      </c>
      <c r="E3362">
        <v>6980</v>
      </c>
      <c r="F3362">
        <v>32920</v>
      </c>
      <c r="G3362">
        <v>2390</v>
      </c>
      <c r="H3362">
        <v>42500</v>
      </c>
    </row>
    <row r="3363" spans="1:8" x14ac:dyDescent="0.25">
      <c r="A3363" t="s">
        <v>316</v>
      </c>
      <c r="B3363" t="s">
        <v>316</v>
      </c>
      <c r="C3363" t="s">
        <v>317</v>
      </c>
      <c r="D3363">
        <v>2003</v>
      </c>
      <c r="E3363">
        <v>8320</v>
      </c>
      <c r="F3363">
        <v>33160</v>
      </c>
      <c r="G3363">
        <v>2900</v>
      </c>
      <c r="H3363">
        <v>44600</v>
      </c>
    </row>
    <row r="3364" spans="1:8" x14ac:dyDescent="0.25">
      <c r="A3364" t="s">
        <v>316</v>
      </c>
      <c r="B3364" t="s">
        <v>316</v>
      </c>
      <c r="C3364" t="s">
        <v>317</v>
      </c>
      <c r="D3364">
        <v>2004</v>
      </c>
      <c r="E3364">
        <v>7130</v>
      </c>
      <c r="F3364">
        <v>33210</v>
      </c>
      <c r="G3364">
        <v>2440</v>
      </c>
      <c r="H3364">
        <v>43000</v>
      </c>
    </row>
    <row r="3365" spans="1:8" x14ac:dyDescent="0.25">
      <c r="A3365" t="s">
        <v>316</v>
      </c>
      <c r="B3365" t="s">
        <v>316</v>
      </c>
      <c r="C3365" t="s">
        <v>317</v>
      </c>
      <c r="D3365">
        <v>2005</v>
      </c>
      <c r="E3365">
        <v>8480</v>
      </c>
      <c r="F3365">
        <v>33210</v>
      </c>
      <c r="G3365">
        <v>2950</v>
      </c>
      <c r="H3365">
        <v>44890</v>
      </c>
    </row>
    <row r="3366" spans="1:8" x14ac:dyDescent="0.25">
      <c r="A3366" t="s">
        <v>316</v>
      </c>
      <c r="B3366" t="s">
        <v>316</v>
      </c>
      <c r="C3366" t="s">
        <v>317</v>
      </c>
      <c r="D3366">
        <v>2006</v>
      </c>
      <c r="E3366">
        <v>7720</v>
      </c>
      <c r="F3366">
        <v>33170</v>
      </c>
      <c r="G3366">
        <v>2680</v>
      </c>
      <c r="H3366">
        <v>43810</v>
      </c>
    </row>
    <row r="3367" spans="1:8" x14ac:dyDescent="0.25">
      <c r="A3367" t="s">
        <v>316</v>
      </c>
      <c r="B3367" t="s">
        <v>316</v>
      </c>
      <c r="C3367" t="s">
        <v>317</v>
      </c>
      <c r="D3367">
        <v>2007</v>
      </c>
      <c r="E3367">
        <v>7640</v>
      </c>
      <c r="F3367">
        <v>33460</v>
      </c>
      <c r="G3367">
        <v>2650</v>
      </c>
      <c r="H3367">
        <v>44060</v>
      </c>
    </row>
    <row r="3368" spans="1:8" x14ac:dyDescent="0.25">
      <c r="A3368" t="s">
        <v>316</v>
      </c>
      <c r="B3368" t="s">
        <v>316</v>
      </c>
      <c r="C3368" t="s">
        <v>317</v>
      </c>
      <c r="D3368">
        <v>2008</v>
      </c>
      <c r="E3368">
        <v>7970</v>
      </c>
      <c r="F3368">
        <v>33260</v>
      </c>
      <c r="G3368">
        <v>2710</v>
      </c>
      <c r="H3368">
        <v>44250</v>
      </c>
    </row>
    <row r="3369" spans="1:8" x14ac:dyDescent="0.25">
      <c r="A3369" t="s">
        <v>316</v>
      </c>
      <c r="B3369" t="s">
        <v>316</v>
      </c>
      <c r="C3369" t="s">
        <v>317</v>
      </c>
      <c r="D3369">
        <v>2009</v>
      </c>
      <c r="E3369">
        <v>7800</v>
      </c>
      <c r="F3369">
        <v>33060</v>
      </c>
      <c r="G3369">
        <v>2710</v>
      </c>
      <c r="H3369">
        <v>43920</v>
      </c>
    </row>
    <row r="3370" spans="1:8" x14ac:dyDescent="0.25">
      <c r="A3370" t="s">
        <v>316</v>
      </c>
      <c r="B3370" t="s">
        <v>316</v>
      </c>
      <c r="C3370" t="s">
        <v>317</v>
      </c>
      <c r="D3370">
        <v>2010</v>
      </c>
      <c r="E3370">
        <v>8330</v>
      </c>
      <c r="F3370">
        <v>33390</v>
      </c>
      <c r="G3370">
        <v>2880</v>
      </c>
      <c r="H3370">
        <v>44950</v>
      </c>
    </row>
    <row r="3371" spans="1:8" x14ac:dyDescent="0.25">
      <c r="A3371" t="s">
        <v>316</v>
      </c>
      <c r="B3371" t="s">
        <v>316</v>
      </c>
      <c r="C3371" t="s">
        <v>317</v>
      </c>
      <c r="D3371">
        <v>2011</v>
      </c>
      <c r="E3371">
        <v>8730</v>
      </c>
      <c r="F3371">
        <v>4850</v>
      </c>
      <c r="G3371">
        <v>3080</v>
      </c>
      <c r="H3371">
        <v>17070</v>
      </c>
    </row>
    <row r="3372" spans="1:8" x14ac:dyDescent="0.25">
      <c r="A3372" t="s">
        <v>316</v>
      </c>
      <c r="B3372" t="s">
        <v>316</v>
      </c>
      <c r="C3372" t="s">
        <v>317</v>
      </c>
      <c r="D3372">
        <v>2012</v>
      </c>
      <c r="E3372">
        <v>8760</v>
      </c>
      <c r="F3372">
        <v>4720</v>
      </c>
      <c r="G3372">
        <v>3140</v>
      </c>
      <c r="H3372">
        <v>17070</v>
      </c>
    </row>
    <row r="3373" spans="1:8" x14ac:dyDescent="0.25">
      <c r="A3373" t="s">
        <v>316</v>
      </c>
      <c r="B3373" t="s">
        <v>316</v>
      </c>
      <c r="C3373" t="s">
        <v>317</v>
      </c>
      <c r="D3373">
        <v>2013</v>
      </c>
      <c r="E3373">
        <v>9690</v>
      </c>
      <c r="F3373">
        <v>4630</v>
      </c>
      <c r="G3373">
        <v>3310</v>
      </c>
      <c r="H3373">
        <v>18140</v>
      </c>
    </row>
    <row r="3374" spans="1:8" x14ac:dyDescent="0.25">
      <c r="A3374" t="s">
        <v>316</v>
      </c>
      <c r="B3374" t="s">
        <v>316</v>
      </c>
      <c r="C3374" t="s">
        <v>317</v>
      </c>
      <c r="D3374">
        <v>2014</v>
      </c>
      <c r="E3374">
        <v>10280</v>
      </c>
      <c r="F3374">
        <v>4940</v>
      </c>
      <c r="G3374">
        <v>3590</v>
      </c>
      <c r="H3374">
        <v>19340</v>
      </c>
    </row>
    <row r="3375" spans="1:8" x14ac:dyDescent="0.25">
      <c r="A3375" t="s">
        <v>316</v>
      </c>
      <c r="B3375" t="s">
        <v>316</v>
      </c>
      <c r="C3375" t="s">
        <v>317</v>
      </c>
      <c r="D3375">
        <v>2015</v>
      </c>
      <c r="E3375">
        <v>10060</v>
      </c>
      <c r="F3375">
        <v>5240</v>
      </c>
      <c r="G3375">
        <v>3510</v>
      </c>
      <c r="H3375">
        <v>19390</v>
      </c>
    </row>
    <row r="3376" spans="1:8" x14ac:dyDescent="0.25">
      <c r="A3376" t="s">
        <v>316</v>
      </c>
      <c r="B3376" t="s">
        <v>316</v>
      </c>
      <c r="C3376" t="s">
        <v>317</v>
      </c>
      <c r="D3376">
        <v>2016</v>
      </c>
      <c r="E3376">
        <v>10650</v>
      </c>
      <c r="F3376">
        <v>5690</v>
      </c>
      <c r="G3376">
        <v>3760</v>
      </c>
      <c r="H3376">
        <v>20740</v>
      </c>
    </row>
    <row r="3377" spans="1:8" x14ac:dyDescent="0.25">
      <c r="A3377" t="s">
        <v>318</v>
      </c>
      <c r="B3377" t="s">
        <v>319</v>
      </c>
      <c r="C3377" t="s">
        <v>320</v>
      </c>
      <c r="D3377">
        <v>1990</v>
      </c>
      <c r="E3377">
        <v>8990</v>
      </c>
      <c r="F3377">
        <v>6980</v>
      </c>
      <c r="G3377">
        <v>3670</v>
      </c>
      <c r="H3377">
        <v>19640</v>
      </c>
    </row>
    <row r="3378" spans="1:8" x14ac:dyDescent="0.25">
      <c r="A3378" t="s">
        <v>318</v>
      </c>
      <c r="B3378" t="s">
        <v>319</v>
      </c>
      <c r="C3378" t="s">
        <v>320</v>
      </c>
      <c r="D3378">
        <v>1991</v>
      </c>
      <c r="E3378">
        <v>9380</v>
      </c>
      <c r="F3378">
        <v>6980</v>
      </c>
      <c r="G3378">
        <v>3820</v>
      </c>
      <c r="H3378">
        <v>20199.999999999989</v>
      </c>
    </row>
    <row r="3379" spans="1:8" x14ac:dyDescent="0.25">
      <c r="A3379" t="s">
        <v>318</v>
      </c>
      <c r="B3379" t="s">
        <v>319</v>
      </c>
      <c r="C3379" t="s">
        <v>320</v>
      </c>
      <c r="D3379">
        <v>1992</v>
      </c>
      <c r="E3379">
        <v>9759.9999999999891</v>
      </c>
      <c r="F3379">
        <v>6980</v>
      </c>
      <c r="G3379">
        <v>4040</v>
      </c>
      <c r="H3379">
        <v>20790</v>
      </c>
    </row>
    <row r="3380" spans="1:8" x14ac:dyDescent="0.25">
      <c r="A3380" t="s">
        <v>318</v>
      </c>
      <c r="B3380" t="s">
        <v>319</v>
      </c>
      <c r="C3380" t="s">
        <v>320</v>
      </c>
      <c r="D3380">
        <v>1993</v>
      </c>
      <c r="E3380">
        <v>10220</v>
      </c>
      <c r="F3380">
        <v>6980</v>
      </c>
      <c r="G3380">
        <v>4210</v>
      </c>
      <c r="H3380">
        <v>21430</v>
      </c>
    </row>
    <row r="3381" spans="1:8" x14ac:dyDescent="0.25">
      <c r="A3381" t="s">
        <v>318</v>
      </c>
      <c r="B3381" t="s">
        <v>319</v>
      </c>
      <c r="C3381" t="s">
        <v>320</v>
      </c>
      <c r="D3381">
        <v>1994</v>
      </c>
      <c r="E3381">
        <v>10630</v>
      </c>
      <c r="F3381">
        <v>6980</v>
      </c>
      <c r="G3381">
        <v>4370</v>
      </c>
      <c r="H3381">
        <v>22010</v>
      </c>
    </row>
    <row r="3382" spans="1:8" x14ac:dyDescent="0.25">
      <c r="A3382" t="s">
        <v>318</v>
      </c>
      <c r="B3382" t="s">
        <v>319</v>
      </c>
      <c r="C3382" t="s">
        <v>320</v>
      </c>
      <c r="D3382">
        <v>1995</v>
      </c>
      <c r="E3382">
        <v>11070</v>
      </c>
      <c r="F3382">
        <v>6980</v>
      </c>
      <c r="G3382">
        <v>4600</v>
      </c>
      <c r="H3382">
        <v>22670</v>
      </c>
    </row>
    <row r="3383" spans="1:8" x14ac:dyDescent="0.25">
      <c r="A3383" t="s">
        <v>318</v>
      </c>
      <c r="B3383" t="s">
        <v>319</v>
      </c>
      <c r="C3383" t="s">
        <v>320</v>
      </c>
      <c r="D3383">
        <v>1996</v>
      </c>
      <c r="E3383">
        <v>11709.999999999989</v>
      </c>
      <c r="F3383">
        <v>6980</v>
      </c>
      <c r="G3383">
        <v>4890</v>
      </c>
      <c r="H3383">
        <v>23610</v>
      </c>
    </row>
    <row r="3384" spans="1:8" x14ac:dyDescent="0.25">
      <c r="A3384" t="s">
        <v>318</v>
      </c>
      <c r="B3384" t="s">
        <v>319</v>
      </c>
      <c r="C3384" t="s">
        <v>320</v>
      </c>
      <c r="D3384">
        <v>1997</v>
      </c>
      <c r="E3384">
        <v>12159.999999999989</v>
      </c>
      <c r="F3384">
        <v>6980</v>
      </c>
      <c r="G3384">
        <v>5000</v>
      </c>
      <c r="H3384">
        <v>24190</v>
      </c>
    </row>
    <row r="3385" spans="1:8" x14ac:dyDescent="0.25">
      <c r="A3385" t="s">
        <v>318</v>
      </c>
      <c r="B3385" t="s">
        <v>319</v>
      </c>
      <c r="C3385" t="s">
        <v>320</v>
      </c>
      <c r="D3385">
        <v>1998</v>
      </c>
      <c r="E3385">
        <v>12730</v>
      </c>
      <c r="F3385">
        <v>6980</v>
      </c>
      <c r="G3385">
        <v>5360</v>
      </c>
      <c r="H3385">
        <v>25130</v>
      </c>
    </row>
    <row r="3386" spans="1:8" x14ac:dyDescent="0.25">
      <c r="A3386" t="s">
        <v>318</v>
      </c>
      <c r="B3386" t="s">
        <v>319</v>
      </c>
      <c r="C3386" t="s">
        <v>320</v>
      </c>
      <c r="D3386">
        <v>1999</v>
      </c>
      <c r="E3386">
        <v>13150</v>
      </c>
      <c r="F3386">
        <v>6980</v>
      </c>
      <c r="G3386">
        <v>5580</v>
      </c>
      <c r="H3386">
        <v>25790</v>
      </c>
    </row>
    <row r="3387" spans="1:8" x14ac:dyDescent="0.25">
      <c r="A3387" t="s">
        <v>318</v>
      </c>
      <c r="B3387" t="s">
        <v>319</v>
      </c>
      <c r="C3387" t="s">
        <v>320</v>
      </c>
      <c r="D3387">
        <v>2000</v>
      </c>
      <c r="E3387">
        <v>13770</v>
      </c>
      <c r="F3387">
        <v>7480</v>
      </c>
      <c r="G3387">
        <v>5830</v>
      </c>
      <c r="H3387">
        <v>27190</v>
      </c>
    </row>
    <row r="3388" spans="1:8" x14ac:dyDescent="0.25">
      <c r="A3388" t="s">
        <v>318</v>
      </c>
      <c r="B3388" t="s">
        <v>319</v>
      </c>
      <c r="C3388" t="s">
        <v>320</v>
      </c>
      <c r="D3388">
        <v>2001</v>
      </c>
      <c r="E3388">
        <v>14230</v>
      </c>
      <c r="F3388">
        <v>2190</v>
      </c>
      <c r="G3388">
        <v>6090</v>
      </c>
      <c r="H3388">
        <v>22610</v>
      </c>
    </row>
    <row r="3389" spans="1:8" x14ac:dyDescent="0.25">
      <c r="A3389" t="s">
        <v>318</v>
      </c>
      <c r="B3389" t="s">
        <v>319</v>
      </c>
      <c r="C3389" t="s">
        <v>320</v>
      </c>
      <c r="D3389">
        <v>2002</v>
      </c>
      <c r="E3389">
        <v>14780</v>
      </c>
      <c r="F3389">
        <v>2190</v>
      </c>
      <c r="G3389">
        <v>6350</v>
      </c>
      <c r="H3389">
        <v>23420</v>
      </c>
    </row>
    <row r="3390" spans="1:8" x14ac:dyDescent="0.25">
      <c r="A3390" t="s">
        <v>318</v>
      </c>
      <c r="B3390" t="s">
        <v>319</v>
      </c>
      <c r="C3390" t="s">
        <v>320</v>
      </c>
      <c r="D3390">
        <v>2003</v>
      </c>
      <c r="E3390">
        <v>15350</v>
      </c>
      <c r="F3390">
        <v>2190</v>
      </c>
      <c r="G3390">
        <v>6580</v>
      </c>
      <c r="H3390">
        <v>24230</v>
      </c>
    </row>
    <row r="3391" spans="1:8" x14ac:dyDescent="0.25">
      <c r="A3391" t="s">
        <v>318</v>
      </c>
      <c r="B3391" t="s">
        <v>319</v>
      </c>
      <c r="C3391" t="s">
        <v>320</v>
      </c>
      <c r="D3391">
        <v>2004</v>
      </c>
      <c r="E3391">
        <v>15960</v>
      </c>
      <c r="F3391">
        <v>2290</v>
      </c>
      <c r="G3391">
        <v>6830</v>
      </c>
      <c r="H3391">
        <v>25190</v>
      </c>
    </row>
    <row r="3392" spans="1:8" x14ac:dyDescent="0.25">
      <c r="A3392" t="s">
        <v>318</v>
      </c>
      <c r="B3392" t="s">
        <v>319</v>
      </c>
      <c r="C3392" t="s">
        <v>320</v>
      </c>
      <c r="D3392">
        <v>2005</v>
      </c>
      <c r="E3392">
        <v>16560</v>
      </c>
      <c r="F3392">
        <v>2190</v>
      </c>
      <c r="G3392">
        <v>7190</v>
      </c>
      <c r="H3392">
        <v>26060</v>
      </c>
    </row>
    <row r="3393" spans="1:8" x14ac:dyDescent="0.25">
      <c r="A3393" t="s">
        <v>318</v>
      </c>
      <c r="B3393" t="s">
        <v>319</v>
      </c>
      <c r="C3393" t="s">
        <v>320</v>
      </c>
      <c r="D3393">
        <v>2006</v>
      </c>
      <c r="E3393">
        <v>17220</v>
      </c>
      <c r="F3393">
        <v>2190</v>
      </c>
      <c r="G3393">
        <v>7470</v>
      </c>
      <c r="H3393">
        <v>27040</v>
      </c>
    </row>
    <row r="3394" spans="1:8" x14ac:dyDescent="0.25">
      <c r="A3394" t="s">
        <v>318</v>
      </c>
      <c r="B3394" t="s">
        <v>319</v>
      </c>
      <c r="C3394" t="s">
        <v>320</v>
      </c>
      <c r="D3394">
        <v>2007</v>
      </c>
      <c r="E3394">
        <v>18020</v>
      </c>
      <c r="F3394">
        <v>2290</v>
      </c>
      <c r="G3394">
        <v>7830</v>
      </c>
      <c r="H3394">
        <v>28290</v>
      </c>
    </row>
    <row r="3395" spans="1:8" x14ac:dyDescent="0.25">
      <c r="A3395" t="s">
        <v>318</v>
      </c>
      <c r="B3395" t="s">
        <v>319</v>
      </c>
      <c r="C3395" t="s">
        <v>320</v>
      </c>
      <c r="D3395">
        <v>2008</v>
      </c>
      <c r="E3395">
        <v>18800</v>
      </c>
      <c r="F3395">
        <v>2290</v>
      </c>
      <c r="G3395">
        <v>8230</v>
      </c>
      <c r="H3395">
        <v>29519.999999999989</v>
      </c>
    </row>
    <row r="3396" spans="1:8" x14ac:dyDescent="0.25">
      <c r="A3396" t="s">
        <v>318</v>
      </c>
      <c r="B3396" t="s">
        <v>319</v>
      </c>
      <c r="C3396" t="s">
        <v>320</v>
      </c>
      <c r="D3396">
        <v>2009</v>
      </c>
      <c r="E3396">
        <v>19690</v>
      </c>
      <c r="F3396">
        <v>2590</v>
      </c>
      <c r="G3396">
        <v>8530</v>
      </c>
      <c r="H3396">
        <v>31020</v>
      </c>
    </row>
    <row r="3397" spans="1:8" x14ac:dyDescent="0.25">
      <c r="A3397" t="s">
        <v>318</v>
      </c>
      <c r="B3397" t="s">
        <v>319</v>
      </c>
      <c r="C3397" t="s">
        <v>320</v>
      </c>
      <c r="D3397">
        <v>2010</v>
      </c>
      <c r="E3397">
        <v>20360</v>
      </c>
      <c r="F3397">
        <v>2780</v>
      </c>
      <c r="G3397">
        <v>8940</v>
      </c>
      <c r="H3397">
        <v>32330</v>
      </c>
    </row>
    <row r="3398" spans="1:8" x14ac:dyDescent="0.25">
      <c r="A3398" t="s">
        <v>318</v>
      </c>
      <c r="B3398" t="s">
        <v>319</v>
      </c>
      <c r="C3398" t="s">
        <v>320</v>
      </c>
      <c r="D3398">
        <v>2011</v>
      </c>
      <c r="E3398">
        <v>20820</v>
      </c>
      <c r="F3398">
        <v>2900</v>
      </c>
      <c r="G3398">
        <v>8730</v>
      </c>
      <c r="H3398">
        <v>32750</v>
      </c>
    </row>
    <row r="3399" spans="1:8" x14ac:dyDescent="0.25">
      <c r="A3399" t="s">
        <v>318</v>
      </c>
      <c r="B3399" t="s">
        <v>319</v>
      </c>
      <c r="C3399" t="s">
        <v>320</v>
      </c>
      <c r="D3399">
        <v>2012</v>
      </c>
      <c r="E3399">
        <v>22180</v>
      </c>
      <c r="F3399">
        <v>3300</v>
      </c>
      <c r="G3399">
        <v>9290</v>
      </c>
      <c r="H3399">
        <v>35110</v>
      </c>
    </row>
    <row r="3400" spans="1:8" x14ac:dyDescent="0.25">
      <c r="A3400" t="s">
        <v>318</v>
      </c>
      <c r="B3400" t="s">
        <v>319</v>
      </c>
      <c r="C3400" t="s">
        <v>320</v>
      </c>
      <c r="D3400">
        <v>2013</v>
      </c>
      <c r="E3400">
        <v>23670</v>
      </c>
      <c r="F3400">
        <v>3080</v>
      </c>
      <c r="G3400">
        <v>9700</v>
      </c>
      <c r="H3400">
        <v>36950</v>
      </c>
    </row>
    <row r="3401" spans="1:8" x14ac:dyDescent="0.25">
      <c r="A3401" t="s">
        <v>318</v>
      </c>
      <c r="B3401" t="s">
        <v>319</v>
      </c>
      <c r="C3401" t="s">
        <v>320</v>
      </c>
      <c r="D3401">
        <v>2014</v>
      </c>
      <c r="E3401">
        <v>25140</v>
      </c>
      <c r="F3401">
        <v>3580</v>
      </c>
      <c r="G3401">
        <v>10230</v>
      </c>
      <c r="H3401">
        <v>39490</v>
      </c>
    </row>
    <row r="3402" spans="1:8" x14ac:dyDescent="0.25">
      <c r="A3402" t="s">
        <v>318</v>
      </c>
      <c r="B3402" t="s">
        <v>319</v>
      </c>
      <c r="C3402" t="s">
        <v>320</v>
      </c>
      <c r="D3402">
        <v>2015</v>
      </c>
      <c r="E3402">
        <v>26510</v>
      </c>
      <c r="F3402">
        <v>3490</v>
      </c>
      <c r="G3402">
        <v>10610</v>
      </c>
      <c r="H3402">
        <v>41190</v>
      </c>
    </row>
    <row r="3403" spans="1:8" x14ac:dyDescent="0.25">
      <c r="A3403" t="s">
        <v>318</v>
      </c>
      <c r="B3403" t="s">
        <v>319</v>
      </c>
      <c r="C3403" t="s">
        <v>320</v>
      </c>
      <c r="D3403">
        <v>2016</v>
      </c>
      <c r="E3403">
        <v>27600</v>
      </c>
      <c r="F3403">
        <v>3390</v>
      </c>
      <c r="G3403">
        <v>11180</v>
      </c>
      <c r="H3403">
        <v>42810</v>
      </c>
    </row>
    <row r="3404" spans="1:8" x14ac:dyDescent="0.25">
      <c r="A3404" t="s">
        <v>321</v>
      </c>
      <c r="B3404" t="s">
        <v>321</v>
      </c>
      <c r="C3404" t="s">
        <v>322</v>
      </c>
      <c r="D3404">
        <v>1990</v>
      </c>
      <c r="E3404">
        <v>114020</v>
      </c>
      <c r="F3404">
        <v>251490</v>
      </c>
      <c r="G3404">
        <v>20790</v>
      </c>
      <c r="H3404">
        <v>387960</v>
      </c>
    </row>
    <row r="3405" spans="1:8" x14ac:dyDescent="0.25">
      <c r="A3405" t="s">
        <v>321</v>
      </c>
      <c r="B3405" t="s">
        <v>321</v>
      </c>
      <c r="C3405" t="s">
        <v>322</v>
      </c>
      <c r="D3405">
        <v>1991</v>
      </c>
      <c r="E3405">
        <v>116050</v>
      </c>
      <c r="F3405">
        <v>259090</v>
      </c>
      <c r="G3405">
        <v>21150</v>
      </c>
      <c r="H3405">
        <v>398640</v>
      </c>
    </row>
    <row r="3406" spans="1:8" x14ac:dyDescent="0.25">
      <c r="A3406" t="s">
        <v>321</v>
      </c>
      <c r="B3406" t="s">
        <v>321</v>
      </c>
      <c r="C3406" t="s">
        <v>322</v>
      </c>
      <c r="D3406">
        <v>1992</v>
      </c>
      <c r="E3406">
        <v>116920</v>
      </c>
      <c r="F3406">
        <v>269980</v>
      </c>
      <c r="G3406">
        <v>21500</v>
      </c>
      <c r="H3406">
        <v>410860</v>
      </c>
    </row>
    <row r="3407" spans="1:8" x14ac:dyDescent="0.25">
      <c r="A3407" t="s">
        <v>321</v>
      </c>
      <c r="B3407" t="s">
        <v>321</v>
      </c>
      <c r="C3407" t="s">
        <v>322</v>
      </c>
      <c r="D3407">
        <v>1993</v>
      </c>
      <c r="E3407">
        <v>118080</v>
      </c>
      <c r="F3407">
        <v>268050</v>
      </c>
      <c r="G3407">
        <v>22150</v>
      </c>
      <c r="H3407">
        <v>410900</v>
      </c>
    </row>
    <row r="3408" spans="1:8" x14ac:dyDescent="0.25">
      <c r="A3408" t="s">
        <v>321</v>
      </c>
      <c r="B3408" t="s">
        <v>321</v>
      </c>
      <c r="C3408" t="s">
        <v>322</v>
      </c>
      <c r="D3408">
        <v>1994</v>
      </c>
      <c r="E3408">
        <v>120090</v>
      </c>
      <c r="F3408">
        <v>264330</v>
      </c>
      <c r="G3408">
        <v>22580</v>
      </c>
      <c r="H3408">
        <v>409750</v>
      </c>
    </row>
    <row r="3409" spans="1:8" x14ac:dyDescent="0.25">
      <c r="A3409" t="s">
        <v>321</v>
      </c>
      <c r="B3409" t="s">
        <v>321</v>
      </c>
      <c r="C3409" t="s">
        <v>322</v>
      </c>
      <c r="D3409">
        <v>1995</v>
      </c>
      <c r="E3409">
        <v>113400</v>
      </c>
      <c r="F3409">
        <v>265260</v>
      </c>
      <c r="G3409">
        <v>22760</v>
      </c>
      <c r="H3409">
        <v>404650</v>
      </c>
    </row>
    <row r="3410" spans="1:8" x14ac:dyDescent="0.25">
      <c r="A3410" t="s">
        <v>321</v>
      </c>
      <c r="B3410" t="s">
        <v>321</v>
      </c>
      <c r="C3410" t="s">
        <v>322</v>
      </c>
      <c r="D3410">
        <v>1996</v>
      </c>
      <c r="E3410">
        <v>115860</v>
      </c>
      <c r="F3410">
        <v>270770</v>
      </c>
      <c r="G3410">
        <v>26220</v>
      </c>
      <c r="H3410">
        <v>416630</v>
      </c>
    </row>
    <row r="3411" spans="1:8" x14ac:dyDescent="0.25">
      <c r="A3411" t="s">
        <v>321</v>
      </c>
      <c r="B3411" t="s">
        <v>321</v>
      </c>
      <c r="C3411" t="s">
        <v>322</v>
      </c>
      <c r="D3411">
        <v>1997</v>
      </c>
      <c r="E3411">
        <v>109620</v>
      </c>
      <c r="F3411">
        <v>267160</v>
      </c>
      <c r="G3411">
        <v>26410</v>
      </c>
      <c r="H3411">
        <v>406660</v>
      </c>
    </row>
    <row r="3412" spans="1:8" x14ac:dyDescent="0.25">
      <c r="A3412" t="s">
        <v>321</v>
      </c>
      <c r="B3412" t="s">
        <v>321</v>
      </c>
      <c r="C3412" t="s">
        <v>322</v>
      </c>
      <c r="D3412">
        <v>1998</v>
      </c>
      <c r="E3412">
        <v>105930</v>
      </c>
      <c r="F3412">
        <v>260210</v>
      </c>
      <c r="G3412">
        <v>28500</v>
      </c>
      <c r="H3412">
        <v>398460</v>
      </c>
    </row>
    <row r="3413" spans="1:8" x14ac:dyDescent="0.25">
      <c r="A3413" t="s">
        <v>321</v>
      </c>
      <c r="B3413" t="s">
        <v>321</v>
      </c>
      <c r="C3413" t="s">
        <v>322</v>
      </c>
      <c r="D3413">
        <v>1999</v>
      </c>
      <c r="E3413">
        <v>98810</v>
      </c>
      <c r="F3413">
        <v>258310</v>
      </c>
      <c r="G3413">
        <v>28300</v>
      </c>
      <c r="H3413">
        <v>390390</v>
      </c>
    </row>
    <row r="3414" spans="1:8" x14ac:dyDescent="0.25">
      <c r="A3414" t="s">
        <v>321</v>
      </c>
      <c r="B3414" t="s">
        <v>321</v>
      </c>
      <c r="C3414" t="s">
        <v>322</v>
      </c>
      <c r="D3414">
        <v>2000</v>
      </c>
      <c r="E3414">
        <v>93740</v>
      </c>
      <c r="F3414">
        <v>259800</v>
      </c>
      <c r="G3414">
        <v>28940</v>
      </c>
      <c r="H3414">
        <v>386610</v>
      </c>
    </row>
    <row r="3415" spans="1:8" x14ac:dyDescent="0.25">
      <c r="A3415" t="s">
        <v>321</v>
      </c>
      <c r="B3415" t="s">
        <v>321</v>
      </c>
      <c r="C3415" t="s">
        <v>322</v>
      </c>
      <c r="D3415">
        <v>2001</v>
      </c>
      <c r="E3415">
        <v>89750</v>
      </c>
      <c r="F3415">
        <v>230430</v>
      </c>
      <c r="G3415">
        <v>27750</v>
      </c>
      <c r="H3415">
        <v>352200</v>
      </c>
    </row>
    <row r="3416" spans="1:8" x14ac:dyDescent="0.25">
      <c r="A3416" t="s">
        <v>321</v>
      </c>
      <c r="B3416" t="s">
        <v>321</v>
      </c>
      <c r="C3416" t="s">
        <v>322</v>
      </c>
      <c r="D3416">
        <v>2002</v>
      </c>
      <c r="E3416">
        <v>92409.999999999898</v>
      </c>
      <c r="F3416">
        <v>231450</v>
      </c>
      <c r="G3416">
        <v>27820</v>
      </c>
      <c r="H3416">
        <v>355900</v>
      </c>
    </row>
    <row r="3417" spans="1:8" x14ac:dyDescent="0.25">
      <c r="A3417" t="s">
        <v>321</v>
      </c>
      <c r="B3417" t="s">
        <v>321</v>
      </c>
      <c r="C3417" t="s">
        <v>322</v>
      </c>
      <c r="D3417">
        <v>2003</v>
      </c>
      <c r="E3417">
        <v>96230</v>
      </c>
      <c r="F3417">
        <v>234020</v>
      </c>
      <c r="G3417">
        <v>28940</v>
      </c>
      <c r="H3417">
        <v>363760</v>
      </c>
    </row>
    <row r="3418" spans="1:8" x14ac:dyDescent="0.25">
      <c r="A3418" t="s">
        <v>321</v>
      </c>
      <c r="B3418" t="s">
        <v>321</v>
      </c>
      <c r="C3418" t="s">
        <v>322</v>
      </c>
      <c r="D3418">
        <v>2004</v>
      </c>
      <c r="E3418">
        <v>99150</v>
      </c>
      <c r="F3418">
        <v>233820</v>
      </c>
      <c r="G3418">
        <v>28499.999999999989</v>
      </c>
      <c r="H3418">
        <v>366280</v>
      </c>
    </row>
    <row r="3419" spans="1:8" x14ac:dyDescent="0.25">
      <c r="A3419" t="s">
        <v>321</v>
      </c>
      <c r="B3419" t="s">
        <v>321</v>
      </c>
      <c r="C3419" t="s">
        <v>322</v>
      </c>
      <c r="D3419">
        <v>2005</v>
      </c>
      <c r="E3419">
        <v>104159.99999999999</v>
      </c>
      <c r="F3419">
        <v>243580</v>
      </c>
      <c r="G3419">
        <v>31260</v>
      </c>
      <c r="H3419">
        <v>384060</v>
      </c>
    </row>
    <row r="3420" spans="1:8" x14ac:dyDescent="0.25">
      <c r="A3420" t="s">
        <v>321</v>
      </c>
      <c r="B3420" t="s">
        <v>321</v>
      </c>
      <c r="C3420" t="s">
        <v>322</v>
      </c>
      <c r="D3420">
        <v>2006</v>
      </c>
      <c r="E3420">
        <v>104830</v>
      </c>
      <c r="F3420">
        <v>262180</v>
      </c>
      <c r="G3420">
        <v>30860</v>
      </c>
      <c r="H3420">
        <v>403390</v>
      </c>
    </row>
    <row r="3421" spans="1:8" x14ac:dyDescent="0.25">
      <c r="A3421" t="s">
        <v>321</v>
      </c>
      <c r="B3421" t="s">
        <v>321</v>
      </c>
      <c r="C3421" t="s">
        <v>322</v>
      </c>
      <c r="D3421">
        <v>2007</v>
      </c>
      <c r="E3421">
        <v>105039.9999999999</v>
      </c>
      <c r="F3421">
        <v>260240</v>
      </c>
      <c r="G3421">
        <v>30180</v>
      </c>
      <c r="H3421">
        <v>401560</v>
      </c>
    </row>
    <row r="3422" spans="1:8" x14ac:dyDescent="0.25">
      <c r="A3422" t="s">
        <v>321</v>
      </c>
      <c r="B3422" t="s">
        <v>321</v>
      </c>
      <c r="C3422" t="s">
        <v>322</v>
      </c>
      <c r="D3422">
        <v>2008</v>
      </c>
      <c r="E3422">
        <v>106129.9999999999</v>
      </c>
      <c r="F3422">
        <v>261620</v>
      </c>
      <c r="G3422">
        <v>30749.999999999989</v>
      </c>
      <c r="H3422">
        <v>407050</v>
      </c>
    </row>
    <row r="3423" spans="1:8" x14ac:dyDescent="0.25">
      <c r="A3423" t="s">
        <v>321</v>
      </c>
      <c r="B3423" t="s">
        <v>321</v>
      </c>
      <c r="C3423" t="s">
        <v>322</v>
      </c>
      <c r="D3423">
        <v>2009</v>
      </c>
      <c r="E3423">
        <v>104269.9999999999</v>
      </c>
      <c r="F3423">
        <v>244340</v>
      </c>
      <c r="G3423">
        <v>29410</v>
      </c>
      <c r="H3423">
        <v>386560</v>
      </c>
    </row>
    <row r="3424" spans="1:8" x14ac:dyDescent="0.25">
      <c r="A3424" t="s">
        <v>321</v>
      </c>
      <c r="B3424" t="s">
        <v>321</v>
      </c>
      <c r="C3424" t="s">
        <v>322</v>
      </c>
      <c r="D3424">
        <v>2010</v>
      </c>
      <c r="E3424">
        <v>107779.9999999999</v>
      </c>
      <c r="F3424">
        <v>258870</v>
      </c>
      <c r="G3424">
        <v>31710</v>
      </c>
      <c r="H3424">
        <v>406050</v>
      </c>
    </row>
    <row r="3425" spans="1:8" x14ac:dyDescent="0.25">
      <c r="A3425" t="s">
        <v>321</v>
      </c>
      <c r="B3425" t="s">
        <v>321</v>
      </c>
      <c r="C3425" t="s">
        <v>322</v>
      </c>
      <c r="D3425">
        <v>2011</v>
      </c>
      <c r="E3425">
        <v>112400</v>
      </c>
      <c r="F3425">
        <v>278690</v>
      </c>
      <c r="G3425">
        <v>32350</v>
      </c>
      <c r="H3425">
        <v>432360</v>
      </c>
    </row>
    <row r="3426" spans="1:8" x14ac:dyDescent="0.25">
      <c r="A3426" t="s">
        <v>321</v>
      </c>
      <c r="B3426" t="s">
        <v>321</v>
      </c>
      <c r="C3426" t="s">
        <v>322</v>
      </c>
      <c r="D3426">
        <v>2012</v>
      </c>
      <c r="E3426">
        <v>116400</v>
      </c>
      <c r="F3426">
        <v>274570</v>
      </c>
      <c r="G3426">
        <v>33210</v>
      </c>
      <c r="H3426">
        <v>434110</v>
      </c>
    </row>
    <row r="3427" spans="1:8" x14ac:dyDescent="0.25">
      <c r="A3427" t="s">
        <v>321</v>
      </c>
      <c r="B3427" t="s">
        <v>321</v>
      </c>
      <c r="C3427" t="s">
        <v>322</v>
      </c>
      <c r="D3427">
        <v>2013</v>
      </c>
      <c r="E3427">
        <v>118900</v>
      </c>
      <c r="F3427">
        <v>293660</v>
      </c>
      <c r="G3427">
        <v>33960</v>
      </c>
      <c r="H3427">
        <v>458060</v>
      </c>
    </row>
    <row r="3428" spans="1:8" x14ac:dyDescent="0.25">
      <c r="A3428" t="s">
        <v>321</v>
      </c>
      <c r="B3428" t="s">
        <v>321</v>
      </c>
      <c r="C3428" t="s">
        <v>322</v>
      </c>
      <c r="D3428">
        <v>2014</v>
      </c>
      <c r="E3428">
        <v>121380</v>
      </c>
      <c r="F3428">
        <v>298410</v>
      </c>
      <c r="G3428">
        <v>34310</v>
      </c>
      <c r="H3428">
        <v>466660</v>
      </c>
    </row>
    <row r="3429" spans="1:8" x14ac:dyDescent="0.25">
      <c r="A3429" t="s">
        <v>321</v>
      </c>
      <c r="B3429" t="s">
        <v>321</v>
      </c>
      <c r="C3429" t="s">
        <v>322</v>
      </c>
      <c r="D3429">
        <v>2015</v>
      </c>
      <c r="E3429">
        <v>124090</v>
      </c>
      <c r="F3429">
        <v>293700</v>
      </c>
      <c r="G3429">
        <v>34669.999999999985</v>
      </c>
      <c r="H3429">
        <v>466240</v>
      </c>
    </row>
    <row r="3430" spans="1:8" x14ac:dyDescent="0.25">
      <c r="A3430" t="s">
        <v>321</v>
      </c>
      <c r="B3430" t="s">
        <v>321</v>
      </c>
      <c r="C3430" t="s">
        <v>322</v>
      </c>
      <c r="D3430">
        <v>2016</v>
      </c>
      <c r="E3430">
        <v>133820</v>
      </c>
      <c r="F3430">
        <v>297100</v>
      </c>
      <c r="G3430">
        <v>37400</v>
      </c>
      <c r="H3430">
        <v>483510</v>
      </c>
    </row>
    <row r="3431" spans="1:8" x14ac:dyDescent="0.25">
      <c r="A3431" t="s">
        <v>323</v>
      </c>
      <c r="B3431" t="s">
        <v>323</v>
      </c>
      <c r="C3431" t="s">
        <v>324</v>
      </c>
      <c r="D3431">
        <v>1990</v>
      </c>
      <c r="E3431">
        <v>0</v>
      </c>
      <c r="F3431">
        <v>20</v>
      </c>
      <c r="G3431">
        <v>0</v>
      </c>
      <c r="H3431">
        <v>20</v>
      </c>
    </row>
    <row r="3432" spans="1:8" x14ac:dyDescent="0.25">
      <c r="A3432" t="s">
        <v>323</v>
      </c>
      <c r="B3432" t="s">
        <v>323</v>
      </c>
      <c r="C3432" t="s">
        <v>324</v>
      </c>
      <c r="D3432">
        <v>1991</v>
      </c>
      <c r="E3432">
        <v>0</v>
      </c>
      <c r="F3432">
        <v>20</v>
      </c>
      <c r="G3432">
        <v>0</v>
      </c>
      <c r="H3432">
        <v>20</v>
      </c>
    </row>
    <row r="3433" spans="1:8" x14ac:dyDescent="0.25">
      <c r="A3433" t="s">
        <v>323</v>
      </c>
      <c r="B3433" t="s">
        <v>323</v>
      </c>
      <c r="C3433" t="s">
        <v>324</v>
      </c>
      <c r="D3433">
        <v>1992</v>
      </c>
      <c r="E3433">
        <v>0</v>
      </c>
      <c r="F3433">
        <v>20</v>
      </c>
      <c r="G3433">
        <v>0</v>
      </c>
      <c r="H3433">
        <v>20</v>
      </c>
    </row>
    <row r="3434" spans="1:8" x14ac:dyDescent="0.25">
      <c r="A3434" t="s">
        <v>323</v>
      </c>
      <c r="B3434" t="s">
        <v>323</v>
      </c>
      <c r="C3434" t="s">
        <v>324</v>
      </c>
      <c r="D3434">
        <v>1993</v>
      </c>
      <c r="E3434">
        <v>0</v>
      </c>
      <c r="F3434">
        <v>20</v>
      </c>
      <c r="G3434">
        <v>0</v>
      </c>
      <c r="H3434">
        <v>20</v>
      </c>
    </row>
    <row r="3435" spans="1:8" x14ac:dyDescent="0.25">
      <c r="A3435" t="s">
        <v>323</v>
      </c>
      <c r="B3435" t="s">
        <v>323</v>
      </c>
      <c r="C3435" t="s">
        <v>324</v>
      </c>
      <c r="D3435">
        <v>1994</v>
      </c>
      <c r="E3435">
        <v>0</v>
      </c>
      <c r="F3435">
        <v>20</v>
      </c>
      <c r="G3435">
        <v>0</v>
      </c>
      <c r="H3435">
        <v>20</v>
      </c>
    </row>
    <row r="3436" spans="1:8" x14ac:dyDescent="0.25">
      <c r="A3436" t="s">
        <v>323</v>
      </c>
      <c r="B3436" t="s">
        <v>323</v>
      </c>
      <c r="C3436" t="s">
        <v>324</v>
      </c>
      <c r="D3436">
        <v>1995</v>
      </c>
      <c r="E3436">
        <v>0</v>
      </c>
      <c r="F3436">
        <v>20</v>
      </c>
      <c r="G3436">
        <v>0</v>
      </c>
      <c r="H3436">
        <v>20</v>
      </c>
    </row>
    <row r="3437" spans="1:8" x14ac:dyDescent="0.25">
      <c r="A3437" t="s">
        <v>323</v>
      </c>
      <c r="B3437" t="s">
        <v>323</v>
      </c>
      <c r="C3437" t="s">
        <v>324</v>
      </c>
      <c r="D3437">
        <v>1996</v>
      </c>
      <c r="E3437">
        <v>0</v>
      </c>
      <c r="F3437">
        <v>20</v>
      </c>
      <c r="G3437">
        <v>0</v>
      </c>
      <c r="H3437">
        <v>20</v>
      </c>
    </row>
    <row r="3438" spans="1:8" x14ac:dyDescent="0.25">
      <c r="A3438" t="s">
        <v>323</v>
      </c>
      <c r="B3438" t="s">
        <v>323</v>
      </c>
      <c r="C3438" t="s">
        <v>324</v>
      </c>
      <c r="D3438">
        <v>1997</v>
      </c>
      <c r="E3438">
        <v>0</v>
      </c>
      <c r="F3438">
        <v>20</v>
      </c>
      <c r="G3438">
        <v>0</v>
      </c>
      <c r="H3438">
        <v>20</v>
      </c>
    </row>
    <row r="3439" spans="1:8" x14ac:dyDescent="0.25">
      <c r="A3439" t="s">
        <v>323</v>
      </c>
      <c r="B3439" t="s">
        <v>323</v>
      </c>
      <c r="C3439" t="s">
        <v>324</v>
      </c>
      <c r="D3439">
        <v>1998</v>
      </c>
      <c r="E3439">
        <v>0</v>
      </c>
      <c r="F3439">
        <v>20</v>
      </c>
      <c r="G3439">
        <v>0</v>
      </c>
      <c r="H3439">
        <v>20</v>
      </c>
    </row>
    <row r="3440" spans="1:8" x14ac:dyDescent="0.25">
      <c r="A3440" t="s">
        <v>323</v>
      </c>
      <c r="B3440" t="s">
        <v>323</v>
      </c>
      <c r="C3440" t="s">
        <v>324</v>
      </c>
      <c r="D3440">
        <v>1999</v>
      </c>
      <c r="E3440">
        <v>0</v>
      </c>
      <c r="F3440">
        <v>20</v>
      </c>
      <c r="G3440">
        <v>0</v>
      </c>
      <c r="H3440">
        <v>20</v>
      </c>
    </row>
    <row r="3441" spans="1:8" x14ac:dyDescent="0.25">
      <c r="A3441" t="s">
        <v>323</v>
      </c>
      <c r="B3441" t="s">
        <v>323</v>
      </c>
      <c r="C3441" t="s">
        <v>324</v>
      </c>
      <c r="D3441">
        <v>2000</v>
      </c>
      <c r="E3441">
        <v>0</v>
      </c>
      <c r="F3441">
        <v>20</v>
      </c>
      <c r="G3441">
        <v>0</v>
      </c>
      <c r="H3441">
        <v>20</v>
      </c>
    </row>
    <row r="3442" spans="1:8" x14ac:dyDescent="0.25">
      <c r="A3442" t="s">
        <v>323</v>
      </c>
      <c r="B3442" t="s">
        <v>323</v>
      </c>
      <c r="C3442" t="s">
        <v>324</v>
      </c>
      <c r="D3442">
        <v>2001</v>
      </c>
      <c r="E3442">
        <v>0</v>
      </c>
      <c r="F3442">
        <v>30</v>
      </c>
      <c r="G3442">
        <v>0</v>
      </c>
      <c r="H3442">
        <v>30</v>
      </c>
    </row>
    <row r="3443" spans="1:8" x14ac:dyDescent="0.25">
      <c r="A3443" t="s">
        <v>323</v>
      </c>
      <c r="B3443" t="s">
        <v>323</v>
      </c>
      <c r="C3443" t="s">
        <v>324</v>
      </c>
      <c r="D3443">
        <v>2002</v>
      </c>
      <c r="E3443">
        <v>0</v>
      </c>
      <c r="F3443">
        <v>30</v>
      </c>
      <c r="G3443">
        <v>0</v>
      </c>
      <c r="H3443">
        <v>30</v>
      </c>
    </row>
    <row r="3444" spans="1:8" x14ac:dyDescent="0.25">
      <c r="A3444" t="s">
        <v>323</v>
      </c>
      <c r="B3444" t="s">
        <v>323</v>
      </c>
      <c r="C3444" t="s">
        <v>324</v>
      </c>
      <c r="D3444">
        <v>2003</v>
      </c>
      <c r="E3444">
        <v>0</v>
      </c>
      <c r="F3444">
        <v>30</v>
      </c>
      <c r="G3444">
        <v>0</v>
      </c>
      <c r="H3444">
        <v>30</v>
      </c>
    </row>
    <row r="3445" spans="1:8" x14ac:dyDescent="0.25">
      <c r="A3445" t="s">
        <v>323</v>
      </c>
      <c r="B3445" t="s">
        <v>323</v>
      </c>
      <c r="C3445" t="s">
        <v>324</v>
      </c>
      <c r="D3445">
        <v>2004</v>
      </c>
      <c r="E3445">
        <v>0</v>
      </c>
      <c r="F3445">
        <v>30</v>
      </c>
      <c r="G3445">
        <v>0</v>
      </c>
      <c r="H3445">
        <v>30</v>
      </c>
    </row>
    <row r="3446" spans="1:8" x14ac:dyDescent="0.25">
      <c r="A3446" t="s">
        <v>323</v>
      </c>
      <c r="B3446" t="s">
        <v>323</v>
      </c>
      <c r="C3446" t="s">
        <v>324</v>
      </c>
      <c r="D3446">
        <v>2005</v>
      </c>
      <c r="E3446">
        <v>0</v>
      </c>
      <c r="F3446">
        <v>30</v>
      </c>
      <c r="G3446">
        <v>0</v>
      </c>
      <c r="H3446">
        <v>30</v>
      </c>
    </row>
    <row r="3447" spans="1:8" x14ac:dyDescent="0.25">
      <c r="A3447" t="s">
        <v>323</v>
      </c>
      <c r="B3447" t="s">
        <v>323</v>
      </c>
      <c r="C3447" t="s">
        <v>324</v>
      </c>
      <c r="D3447">
        <v>2006</v>
      </c>
      <c r="E3447">
        <v>0</v>
      </c>
      <c r="F3447">
        <v>-10</v>
      </c>
      <c r="G3447">
        <v>0</v>
      </c>
      <c r="H3447">
        <v>-10</v>
      </c>
    </row>
    <row r="3448" spans="1:8" x14ac:dyDescent="0.25">
      <c r="A3448" t="s">
        <v>323</v>
      </c>
      <c r="B3448" t="s">
        <v>323</v>
      </c>
      <c r="C3448" t="s">
        <v>324</v>
      </c>
      <c r="D3448">
        <v>2007</v>
      </c>
      <c r="E3448">
        <v>0</v>
      </c>
      <c r="F3448">
        <v>-10</v>
      </c>
      <c r="G3448">
        <v>0</v>
      </c>
      <c r="H3448">
        <v>-10</v>
      </c>
    </row>
    <row r="3449" spans="1:8" x14ac:dyDescent="0.25">
      <c r="A3449" t="s">
        <v>323</v>
      </c>
      <c r="B3449" t="s">
        <v>323</v>
      </c>
      <c r="C3449" t="s">
        <v>324</v>
      </c>
      <c r="D3449">
        <v>2008</v>
      </c>
      <c r="E3449">
        <v>0</v>
      </c>
      <c r="F3449">
        <v>-10</v>
      </c>
      <c r="G3449">
        <v>0</v>
      </c>
      <c r="H3449">
        <v>-10</v>
      </c>
    </row>
    <row r="3450" spans="1:8" x14ac:dyDescent="0.25">
      <c r="A3450" t="s">
        <v>323</v>
      </c>
      <c r="B3450" t="s">
        <v>323</v>
      </c>
      <c r="C3450" t="s">
        <v>324</v>
      </c>
      <c r="D3450">
        <v>2009</v>
      </c>
      <c r="E3450">
        <v>0</v>
      </c>
      <c r="F3450">
        <v>-10</v>
      </c>
      <c r="G3450">
        <v>0</v>
      </c>
      <c r="H3450">
        <v>-10</v>
      </c>
    </row>
    <row r="3451" spans="1:8" x14ac:dyDescent="0.25">
      <c r="A3451" t="s">
        <v>323</v>
      </c>
      <c r="B3451" t="s">
        <v>323</v>
      </c>
      <c r="C3451" t="s">
        <v>324</v>
      </c>
      <c r="D3451">
        <v>2010</v>
      </c>
      <c r="E3451">
        <v>0</v>
      </c>
      <c r="F3451">
        <v>-10</v>
      </c>
      <c r="G3451">
        <v>0</v>
      </c>
      <c r="H3451">
        <v>-10</v>
      </c>
    </row>
    <row r="3452" spans="1:8" x14ac:dyDescent="0.25">
      <c r="A3452" t="s">
        <v>323</v>
      </c>
      <c r="B3452" t="s">
        <v>323</v>
      </c>
      <c r="C3452" t="s">
        <v>324</v>
      </c>
      <c r="D3452">
        <v>2011</v>
      </c>
      <c r="E3452">
        <v>0</v>
      </c>
      <c r="F3452">
        <v>50</v>
      </c>
      <c r="G3452">
        <v>0</v>
      </c>
      <c r="H3452">
        <v>50</v>
      </c>
    </row>
    <row r="3453" spans="1:8" x14ac:dyDescent="0.25">
      <c r="A3453" t="s">
        <v>323</v>
      </c>
      <c r="B3453" t="s">
        <v>323</v>
      </c>
      <c r="C3453" t="s">
        <v>324</v>
      </c>
      <c r="D3453">
        <v>2012</v>
      </c>
      <c r="E3453">
        <v>0</v>
      </c>
      <c r="F3453">
        <v>50</v>
      </c>
      <c r="G3453">
        <v>0</v>
      </c>
      <c r="H3453">
        <v>50</v>
      </c>
    </row>
    <row r="3454" spans="1:8" x14ac:dyDescent="0.25">
      <c r="A3454" t="s">
        <v>323</v>
      </c>
      <c r="B3454" t="s">
        <v>323</v>
      </c>
      <c r="C3454" t="s">
        <v>324</v>
      </c>
      <c r="D3454">
        <v>2013</v>
      </c>
      <c r="E3454">
        <v>0</v>
      </c>
      <c r="F3454">
        <v>50</v>
      </c>
      <c r="G3454">
        <v>0</v>
      </c>
      <c r="H3454">
        <v>50</v>
      </c>
    </row>
    <row r="3455" spans="1:8" x14ac:dyDescent="0.25">
      <c r="A3455" t="s">
        <v>323</v>
      </c>
      <c r="B3455" t="s">
        <v>323</v>
      </c>
      <c r="C3455" t="s">
        <v>324</v>
      </c>
      <c r="D3455">
        <v>2014</v>
      </c>
      <c r="E3455">
        <v>0</v>
      </c>
      <c r="F3455">
        <v>50</v>
      </c>
      <c r="G3455">
        <v>0</v>
      </c>
      <c r="H3455">
        <v>50</v>
      </c>
    </row>
    <row r="3456" spans="1:8" x14ac:dyDescent="0.25">
      <c r="A3456" t="s">
        <v>323</v>
      </c>
      <c r="B3456" t="s">
        <v>323</v>
      </c>
      <c r="C3456" t="s">
        <v>324</v>
      </c>
      <c r="D3456">
        <v>2015</v>
      </c>
      <c r="E3456">
        <v>0</v>
      </c>
      <c r="F3456">
        <v>50</v>
      </c>
      <c r="G3456">
        <v>0</v>
      </c>
      <c r="H3456">
        <v>50</v>
      </c>
    </row>
    <row r="3457" spans="1:8" x14ac:dyDescent="0.25">
      <c r="A3457" t="s">
        <v>323</v>
      </c>
      <c r="B3457" t="s">
        <v>323</v>
      </c>
      <c r="C3457" t="s">
        <v>324</v>
      </c>
      <c r="D3457">
        <v>2016</v>
      </c>
      <c r="E3457">
        <v>0</v>
      </c>
      <c r="F3457">
        <v>50</v>
      </c>
      <c r="G3457">
        <v>0</v>
      </c>
      <c r="H3457">
        <v>50</v>
      </c>
    </row>
    <row r="3458" spans="1:8" x14ac:dyDescent="0.25">
      <c r="A3458" t="s">
        <v>325</v>
      </c>
      <c r="B3458" t="s">
        <v>326</v>
      </c>
      <c r="C3458" t="s">
        <v>327</v>
      </c>
      <c r="D3458">
        <v>1990</v>
      </c>
      <c r="E3458">
        <v>30720</v>
      </c>
      <c r="F3458">
        <v>135610</v>
      </c>
      <c r="G3458">
        <v>9039.9999999999891</v>
      </c>
      <c r="H3458">
        <v>175590</v>
      </c>
    </row>
    <row r="3459" spans="1:8" x14ac:dyDescent="0.25">
      <c r="A3459" t="s">
        <v>325</v>
      </c>
      <c r="B3459" t="s">
        <v>326</v>
      </c>
      <c r="C3459" t="s">
        <v>327</v>
      </c>
      <c r="D3459">
        <v>1991</v>
      </c>
      <c r="E3459">
        <v>29030</v>
      </c>
      <c r="F3459">
        <v>129600</v>
      </c>
      <c r="G3459">
        <v>9280</v>
      </c>
      <c r="H3459">
        <v>168120</v>
      </c>
    </row>
    <row r="3460" spans="1:8" x14ac:dyDescent="0.25">
      <c r="A3460" t="s">
        <v>325</v>
      </c>
      <c r="B3460" t="s">
        <v>326</v>
      </c>
      <c r="C3460" t="s">
        <v>327</v>
      </c>
      <c r="D3460">
        <v>1992</v>
      </c>
      <c r="E3460">
        <v>27500</v>
      </c>
      <c r="F3460">
        <v>116900</v>
      </c>
      <c r="G3460">
        <v>9310</v>
      </c>
      <c r="H3460">
        <v>153900</v>
      </c>
    </row>
    <row r="3461" spans="1:8" x14ac:dyDescent="0.25">
      <c r="A3461" t="s">
        <v>325</v>
      </c>
      <c r="B3461" t="s">
        <v>326</v>
      </c>
      <c r="C3461" t="s">
        <v>327</v>
      </c>
      <c r="D3461">
        <v>1993</v>
      </c>
      <c r="E3461">
        <v>25950</v>
      </c>
      <c r="F3461">
        <v>108790</v>
      </c>
      <c r="G3461">
        <v>9310</v>
      </c>
      <c r="H3461">
        <v>144210</v>
      </c>
    </row>
    <row r="3462" spans="1:8" x14ac:dyDescent="0.25">
      <c r="A3462" t="s">
        <v>325</v>
      </c>
      <c r="B3462" t="s">
        <v>326</v>
      </c>
      <c r="C3462" t="s">
        <v>327</v>
      </c>
      <c r="D3462">
        <v>1994</v>
      </c>
      <c r="E3462">
        <v>24440</v>
      </c>
      <c r="F3462">
        <v>100990</v>
      </c>
      <c r="G3462">
        <v>7280</v>
      </c>
      <c r="H3462">
        <v>132830</v>
      </c>
    </row>
    <row r="3463" spans="1:8" x14ac:dyDescent="0.25">
      <c r="A3463" t="s">
        <v>325</v>
      </c>
      <c r="B3463" t="s">
        <v>326</v>
      </c>
      <c r="C3463" t="s">
        <v>327</v>
      </c>
      <c r="D3463">
        <v>1995</v>
      </c>
      <c r="E3463">
        <v>22889.999999999989</v>
      </c>
      <c r="F3463">
        <v>95580</v>
      </c>
      <c r="G3463">
        <v>5170</v>
      </c>
      <c r="H3463">
        <v>123760</v>
      </c>
    </row>
    <row r="3464" spans="1:8" x14ac:dyDescent="0.25">
      <c r="A3464" t="s">
        <v>325</v>
      </c>
      <c r="B3464" t="s">
        <v>326</v>
      </c>
      <c r="C3464" t="s">
        <v>327</v>
      </c>
      <c r="D3464">
        <v>1996</v>
      </c>
      <c r="E3464">
        <v>21050</v>
      </c>
      <c r="F3464">
        <v>86050</v>
      </c>
      <c r="G3464">
        <v>4379.99999999999</v>
      </c>
      <c r="H3464">
        <v>111619.9999999999</v>
      </c>
    </row>
    <row r="3465" spans="1:8" x14ac:dyDescent="0.25">
      <c r="A3465" t="s">
        <v>325</v>
      </c>
      <c r="B3465" t="s">
        <v>326</v>
      </c>
      <c r="C3465" t="s">
        <v>327</v>
      </c>
      <c r="D3465">
        <v>1997</v>
      </c>
      <c r="E3465">
        <v>19870</v>
      </c>
      <c r="F3465">
        <v>79600</v>
      </c>
      <c r="G3465">
        <v>4420</v>
      </c>
      <c r="H3465">
        <v>104080</v>
      </c>
    </row>
    <row r="3466" spans="1:8" x14ac:dyDescent="0.25">
      <c r="A3466" t="s">
        <v>325</v>
      </c>
      <c r="B3466" t="s">
        <v>326</v>
      </c>
      <c r="C3466" t="s">
        <v>327</v>
      </c>
      <c r="D3466">
        <v>1998</v>
      </c>
      <c r="E3466">
        <v>18350</v>
      </c>
      <c r="F3466">
        <v>73060</v>
      </c>
      <c r="G3466">
        <v>3870</v>
      </c>
      <c r="H3466">
        <v>95480</v>
      </c>
    </row>
    <row r="3467" spans="1:8" x14ac:dyDescent="0.25">
      <c r="A3467" t="s">
        <v>325</v>
      </c>
      <c r="B3467" t="s">
        <v>326</v>
      </c>
      <c r="C3467" t="s">
        <v>327</v>
      </c>
      <c r="D3467">
        <v>1999</v>
      </c>
      <c r="E3467">
        <v>17030</v>
      </c>
      <c r="F3467">
        <v>78780</v>
      </c>
      <c r="G3467">
        <v>3570</v>
      </c>
      <c r="H3467">
        <v>99589.999999999898</v>
      </c>
    </row>
    <row r="3468" spans="1:8" x14ac:dyDescent="0.25">
      <c r="A3468" t="s">
        <v>325</v>
      </c>
      <c r="B3468" t="s">
        <v>326</v>
      </c>
      <c r="C3468" t="s">
        <v>327</v>
      </c>
      <c r="D3468">
        <v>2000</v>
      </c>
      <c r="E3468">
        <v>15500</v>
      </c>
      <c r="F3468">
        <v>83930</v>
      </c>
      <c r="G3468">
        <v>3180</v>
      </c>
      <c r="H3468">
        <v>102860</v>
      </c>
    </row>
    <row r="3469" spans="1:8" x14ac:dyDescent="0.25">
      <c r="A3469" t="s">
        <v>325</v>
      </c>
      <c r="B3469" t="s">
        <v>326</v>
      </c>
      <c r="C3469" t="s">
        <v>327</v>
      </c>
      <c r="D3469">
        <v>2001</v>
      </c>
      <c r="E3469">
        <v>15940</v>
      </c>
      <c r="F3469">
        <v>86179.999999999985</v>
      </c>
      <c r="G3469">
        <v>3430</v>
      </c>
      <c r="H3469">
        <v>105890</v>
      </c>
    </row>
    <row r="3470" spans="1:8" x14ac:dyDescent="0.25">
      <c r="A3470" t="s">
        <v>325</v>
      </c>
      <c r="B3470" t="s">
        <v>326</v>
      </c>
      <c r="C3470" t="s">
        <v>327</v>
      </c>
      <c r="D3470">
        <v>2002</v>
      </c>
      <c r="E3470">
        <v>16130</v>
      </c>
      <c r="F3470">
        <v>83030</v>
      </c>
      <c r="G3470">
        <v>2280</v>
      </c>
      <c r="H3470">
        <v>101840</v>
      </c>
    </row>
    <row r="3471" spans="1:8" x14ac:dyDescent="0.25">
      <c r="A3471" t="s">
        <v>325</v>
      </c>
      <c r="B3471" t="s">
        <v>326</v>
      </c>
      <c r="C3471" t="s">
        <v>327</v>
      </c>
      <c r="D3471">
        <v>2003</v>
      </c>
      <c r="E3471">
        <v>15810</v>
      </c>
      <c r="F3471">
        <v>84500</v>
      </c>
      <c r="G3471">
        <v>2370</v>
      </c>
      <c r="H3471">
        <v>103159.9999999999</v>
      </c>
    </row>
    <row r="3472" spans="1:8" x14ac:dyDescent="0.25">
      <c r="A3472" t="s">
        <v>325</v>
      </c>
      <c r="B3472" t="s">
        <v>326</v>
      </c>
      <c r="C3472" t="s">
        <v>327</v>
      </c>
      <c r="D3472">
        <v>2004</v>
      </c>
      <c r="E3472">
        <v>15859.999999999989</v>
      </c>
      <c r="F3472">
        <v>86230</v>
      </c>
      <c r="G3472">
        <v>2670</v>
      </c>
      <c r="H3472">
        <v>105309.99999999999</v>
      </c>
    </row>
    <row r="3473" spans="1:8" x14ac:dyDescent="0.25">
      <c r="A3473" t="s">
        <v>325</v>
      </c>
      <c r="B3473" t="s">
        <v>326</v>
      </c>
      <c r="C3473" t="s">
        <v>327</v>
      </c>
      <c r="D3473">
        <v>2005</v>
      </c>
      <c r="E3473">
        <v>15170</v>
      </c>
      <c r="F3473">
        <v>89350</v>
      </c>
      <c r="G3473">
        <v>2520</v>
      </c>
      <c r="H3473">
        <v>107670</v>
      </c>
    </row>
    <row r="3474" spans="1:8" x14ac:dyDescent="0.25">
      <c r="A3474" t="s">
        <v>325</v>
      </c>
      <c r="B3474" t="s">
        <v>326</v>
      </c>
      <c r="C3474" t="s">
        <v>327</v>
      </c>
      <c r="D3474">
        <v>2006</v>
      </c>
      <c r="E3474">
        <v>15660</v>
      </c>
      <c r="F3474">
        <v>92920</v>
      </c>
      <c r="G3474">
        <v>2440</v>
      </c>
      <c r="H3474">
        <v>111910</v>
      </c>
    </row>
    <row r="3475" spans="1:8" x14ac:dyDescent="0.25">
      <c r="A3475" t="s">
        <v>325</v>
      </c>
      <c r="B3475" t="s">
        <v>326</v>
      </c>
      <c r="C3475" t="s">
        <v>327</v>
      </c>
      <c r="D3475">
        <v>2007</v>
      </c>
      <c r="E3475">
        <v>16210</v>
      </c>
      <c r="F3475">
        <v>79660</v>
      </c>
      <c r="G3475">
        <v>2390</v>
      </c>
      <c r="H3475">
        <v>99430</v>
      </c>
    </row>
    <row r="3476" spans="1:8" x14ac:dyDescent="0.25">
      <c r="A3476" t="s">
        <v>325</v>
      </c>
      <c r="B3476" t="s">
        <v>326</v>
      </c>
      <c r="C3476" t="s">
        <v>327</v>
      </c>
      <c r="D3476">
        <v>2008</v>
      </c>
      <c r="E3476">
        <v>16830</v>
      </c>
      <c r="F3476">
        <v>86860</v>
      </c>
      <c r="G3476">
        <v>2480</v>
      </c>
      <c r="H3476">
        <v>107620</v>
      </c>
    </row>
    <row r="3477" spans="1:8" x14ac:dyDescent="0.25">
      <c r="A3477" t="s">
        <v>325</v>
      </c>
      <c r="B3477" t="s">
        <v>326</v>
      </c>
      <c r="C3477" t="s">
        <v>327</v>
      </c>
      <c r="D3477">
        <v>2009</v>
      </c>
      <c r="E3477">
        <v>17700</v>
      </c>
      <c r="F3477">
        <v>69370</v>
      </c>
      <c r="G3477">
        <v>2650</v>
      </c>
      <c r="H3477">
        <v>91440</v>
      </c>
    </row>
    <row r="3478" spans="1:8" x14ac:dyDescent="0.25">
      <c r="A3478" t="s">
        <v>325</v>
      </c>
      <c r="B3478" t="s">
        <v>326</v>
      </c>
      <c r="C3478" t="s">
        <v>327</v>
      </c>
      <c r="D3478">
        <v>2010</v>
      </c>
      <c r="E3478">
        <v>17930</v>
      </c>
      <c r="F3478">
        <v>65530</v>
      </c>
      <c r="G3478">
        <v>2450</v>
      </c>
      <c r="H3478">
        <v>87910</v>
      </c>
    </row>
    <row r="3479" spans="1:8" x14ac:dyDescent="0.25">
      <c r="A3479" t="s">
        <v>325</v>
      </c>
      <c r="B3479" t="s">
        <v>326</v>
      </c>
      <c r="C3479" t="s">
        <v>327</v>
      </c>
      <c r="D3479">
        <v>2011</v>
      </c>
      <c r="E3479">
        <v>18380</v>
      </c>
      <c r="F3479">
        <v>50960</v>
      </c>
      <c r="G3479">
        <v>2610</v>
      </c>
      <c r="H3479">
        <v>74020</v>
      </c>
    </row>
    <row r="3480" spans="1:8" x14ac:dyDescent="0.25">
      <c r="A3480" t="s">
        <v>325</v>
      </c>
      <c r="B3480" t="s">
        <v>326</v>
      </c>
      <c r="C3480" t="s">
        <v>327</v>
      </c>
      <c r="D3480">
        <v>2012</v>
      </c>
      <c r="E3480">
        <v>18339.999999999989</v>
      </c>
      <c r="F3480">
        <v>52460</v>
      </c>
      <c r="G3480">
        <v>2490</v>
      </c>
      <c r="H3480">
        <v>75420</v>
      </c>
    </row>
    <row r="3481" spans="1:8" x14ac:dyDescent="0.25">
      <c r="A3481" t="s">
        <v>325</v>
      </c>
      <c r="B3481" t="s">
        <v>326</v>
      </c>
      <c r="C3481" t="s">
        <v>327</v>
      </c>
      <c r="D3481">
        <v>2013</v>
      </c>
      <c r="E3481">
        <v>18420</v>
      </c>
      <c r="F3481">
        <v>41829.999999999993</v>
      </c>
      <c r="G3481">
        <v>2460</v>
      </c>
      <c r="H3481">
        <v>64899.999999999993</v>
      </c>
    </row>
    <row r="3482" spans="1:8" x14ac:dyDescent="0.25">
      <c r="A3482" t="s">
        <v>325</v>
      </c>
      <c r="B3482" t="s">
        <v>326</v>
      </c>
      <c r="C3482" t="s">
        <v>327</v>
      </c>
      <c r="D3482">
        <v>2014</v>
      </c>
      <c r="E3482">
        <v>18910</v>
      </c>
      <c r="F3482">
        <v>45390</v>
      </c>
      <c r="G3482">
        <v>2690</v>
      </c>
      <c r="H3482">
        <v>69260</v>
      </c>
    </row>
    <row r="3483" spans="1:8" x14ac:dyDescent="0.25">
      <c r="A3483" t="s">
        <v>325</v>
      </c>
      <c r="B3483" t="s">
        <v>326</v>
      </c>
      <c r="C3483" t="s">
        <v>327</v>
      </c>
      <c r="D3483">
        <v>2015</v>
      </c>
      <c r="E3483">
        <v>18590</v>
      </c>
      <c r="F3483">
        <v>39170</v>
      </c>
      <c r="G3483">
        <v>2550</v>
      </c>
      <c r="H3483">
        <v>62620</v>
      </c>
    </row>
    <row r="3484" spans="1:8" x14ac:dyDescent="0.25">
      <c r="A3484" t="s">
        <v>325</v>
      </c>
      <c r="B3484" t="s">
        <v>326</v>
      </c>
      <c r="C3484" t="s">
        <v>327</v>
      </c>
      <c r="D3484">
        <v>2016</v>
      </c>
      <c r="E3484">
        <v>18520</v>
      </c>
      <c r="F3484">
        <v>42069.999999999993</v>
      </c>
      <c r="G3484">
        <v>2450</v>
      </c>
      <c r="H3484">
        <v>65459.999999999993</v>
      </c>
    </row>
    <row r="3485" spans="1:8" x14ac:dyDescent="0.25">
      <c r="A3485" t="s">
        <v>328</v>
      </c>
      <c r="B3485" t="s">
        <v>329</v>
      </c>
      <c r="C3485" t="s">
        <v>330</v>
      </c>
      <c r="D3485">
        <v>1990</v>
      </c>
      <c r="E3485">
        <v>5850</v>
      </c>
      <c r="F3485">
        <v>13760</v>
      </c>
      <c r="G3485">
        <v>4919.99999999999</v>
      </c>
      <c r="H3485">
        <v>33230</v>
      </c>
    </row>
    <row r="3486" spans="1:8" x14ac:dyDescent="0.25">
      <c r="A3486" t="s">
        <v>328</v>
      </c>
      <c r="B3486" t="s">
        <v>329</v>
      </c>
      <c r="C3486" t="s">
        <v>330</v>
      </c>
      <c r="D3486">
        <v>1991</v>
      </c>
      <c r="E3486">
        <v>5900</v>
      </c>
      <c r="F3486">
        <v>12040</v>
      </c>
      <c r="G3486">
        <v>4780</v>
      </c>
      <c r="H3486">
        <v>30580</v>
      </c>
    </row>
    <row r="3487" spans="1:8" x14ac:dyDescent="0.25">
      <c r="A3487" t="s">
        <v>328</v>
      </c>
      <c r="B3487" t="s">
        <v>329</v>
      </c>
      <c r="C3487" t="s">
        <v>330</v>
      </c>
      <c r="D3487">
        <v>1992</v>
      </c>
      <c r="E3487">
        <v>6000</v>
      </c>
      <c r="F3487">
        <v>15020</v>
      </c>
      <c r="G3487">
        <v>4220</v>
      </c>
      <c r="H3487">
        <v>31320</v>
      </c>
    </row>
    <row r="3488" spans="1:8" x14ac:dyDescent="0.25">
      <c r="A3488" t="s">
        <v>328</v>
      </c>
      <c r="B3488" t="s">
        <v>329</v>
      </c>
      <c r="C3488" t="s">
        <v>330</v>
      </c>
      <c r="D3488">
        <v>1993</v>
      </c>
      <c r="E3488">
        <v>6080</v>
      </c>
      <c r="F3488">
        <v>16740</v>
      </c>
      <c r="G3488">
        <v>4440</v>
      </c>
      <c r="H3488">
        <v>33300</v>
      </c>
    </row>
    <row r="3489" spans="1:8" x14ac:dyDescent="0.25">
      <c r="A3489" t="s">
        <v>328</v>
      </c>
      <c r="B3489" t="s">
        <v>329</v>
      </c>
      <c r="C3489" t="s">
        <v>330</v>
      </c>
      <c r="D3489">
        <v>1994</v>
      </c>
      <c r="E3489">
        <v>6129.99999999999</v>
      </c>
      <c r="F3489">
        <v>18400</v>
      </c>
      <c r="G3489">
        <v>4530</v>
      </c>
      <c r="H3489">
        <v>35250</v>
      </c>
    </row>
    <row r="3490" spans="1:8" x14ac:dyDescent="0.25">
      <c r="A3490" t="s">
        <v>328</v>
      </c>
      <c r="B3490" t="s">
        <v>329</v>
      </c>
      <c r="C3490" t="s">
        <v>330</v>
      </c>
      <c r="D3490">
        <v>1995</v>
      </c>
      <c r="E3490">
        <v>6099.99999999999</v>
      </c>
      <c r="F3490">
        <v>17640</v>
      </c>
      <c r="G3490">
        <v>4580</v>
      </c>
      <c r="H3490">
        <v>34500</v>
      </c>
    </row>
    <row r="3491" spans="1:8" x14ac:dyDescent="0.25">
      <c r="A3491" t="s">
        <v>328</v>
      </c>
      <c r="B3491" t="s">
        <v>329</v>
      </c>
      <c r="C3491" t="s">
        <v>330</v>
      </c>
      <c r="D3491">
        <v>1996</v>
      </c>
      <c r="E3491">
        <v>6130</v>
      </c>
      <c r="F3491">
        <v>18520</v>
      </c>
      <c r="G3491">
        <v>4600</v>
      </c>
      <c r="H3491">
        <v>35510</v>
      </c>
    </row>
    <row r="3492" spans="1:8" x14ac:dyDescent="0.25">
      <c r="A3492" t="s">
        <v>328</v>
      </c>
      <c r="B3492" t="s">
        <v>329</v>
      </c>
      <c r="C3492" t="s">
        <v>330</v>
      </c>
      <c r="D3492">
        <v>1997</v>
      </c>
      <c r="E3492">
        <v>6160</v>
      </c>
      <c r="F3492">
        <v>20530</v>
      </c>
      <c r="G3492">
        <v>4600</v>
      </c>
      <c r="H3492">
        <v>38070</v>
      </c>
    </row>
    <row r="3493" spans="1:8" x14ac:dyDescent="0.25">
      <c r="A3493" t="s">
        <v>328</v>
      </c>
      <c r="B3493" t="s">
        <v>329</v>
      </c>
      <c r="C3493" t="s">
        <v>330</v>
      </c>
      <c r="D3493">
        <v>1998</v>
      </c>
      <c r="E3493">
        <v>5960</v>
      </c>
      <c r="F3493">
        <v>22320</v>
      </c>
      <c r="G3493">
        <v>4630</v>
      </c>
      <c r="H3493">
        <v>39400</v>
      </c>
    </row>
    <row r="3494" spans="1:8" x14ac:dyDescent="0.25">
      <c r="A3494" t="s">
        <v>328</v>
      </c>
      <c r="B3494" t="s">
        <v>329</v>
      </c>
      <c r="C3494" t="s">
        <v>330</v>
      </c>
      <c r="D3494">
        <v>1999</v>
      </c>
      <c r="E3494">
        <v>5750</v>
      </c>
      <c r="F3494">
        <v>23990</v>
      </c>
      <c r="G3494">
        <v>4840</v>
      </c>
      <c r="H3494">
        <v>41290</v>
      </c>
    </row>
    <row r="3495" spans="1:8" x14ac:dyDescent="0.25">
      <c r="A3495" t="s">
        <v>328</v>
      </c>
      <c r="B3495" t="s">
        <v>329</v>
      </c>
      <c r="C3495" t="s">
        <v>330</v>
      </c>
      <c r="D3495">
        <v>2000</v>
      </c>
      <c r="E3495">
        <v>5840</v>
      </c>
      <c r="F3495">
        <v>18740</v>
      </c>
      <c r="G3495">
        <v>4610</v>
      </c>
      <c r="H3495">
        <v>35630</v>
      </c>
    </row>
    <row r="3496" spans="1:8" x14ac:dyDescent="0.25">
      <c r="A3496" t="s">
        <v>328</v>
      </c>
      <c r="B3496" t="s">
        <v>329</v>
      </c>
      <c r="C3496" t="s">
        <v>330</v>
      </c>
      <c r="D3496">
        <v>2001</v>
      </c>
      <c r="E3496">
        <v>5880</v>
      </c>
      <c r="F3496">
        <v>12360</v>
      </c>
      <c r="G3496">
        <v>4530</v>
      </c>
      <c r="H3496">
        <v>29090</v>
      </c>
    </row>
    <row r="3497" spans="1:8" x14ac:dyDescent="0.25">
      <c r="A3497" t="s">
        <v>328</v>
      </c>
      <c r="B3497" t="s">
        <v>329</v>
      </c>
      <c r="C3497" t="s">
        <v>330</v>
      </c>
      <c r="D3497">
        <v>2002</v>
      </c>
      <c r="E3497">
        <v>5700</v>
      </c>
      <c r="F3497">
        <v>12150</v>
      </c>
      <c r="G3497">
        <v>4750</v>
      </c>
      <c r="H3497">
        <v>28370</v>
      </c>
    </row>
    <row r="3498" spans="1:8" x14ac:dyDescent="0.25">
      <c r="A3498" t="s">
        <v>328</v>
      </c>
      <c r="B3498" t="s">
        <v>329</v>
      </c>
      <c r="C3498" t="s">
        <v>330</v>
      </c>
      <c r="D3498">
        <v>2003</v>
      </c>
      <c r="E3498">
        <v>5790</v>
      </c>
      <c r="F3498">
        <v>14830</v>
      </c>
      <c r="G3498">
        <v>4600</v>
      </c>
      <c r="H3498">
        <v>29540</v>
      </c>
    </row>
    <row r="3499" spans="1:8" x14ac:dyDescent="0.25">
      <c r="A3499" t="s">
        <v>328</v>
      </c>
      <c r="B3499" t="s">
        <v>329</v>
      </c>
      <c r="C3499" t="s">
        <v>330</v>
      </c>
      <c r="D3499">
        <v>2004</v>
      </c>
      <c r="E3499">
        <v>5770</v>
      </c>
      <c r="F3499">
        <v>15160</v>
      </c>
      <c r="G3499">
        <v>4730</v>
      </c>
      <c r="H3499">
        <v>29930</v>
      </c>
    </row>
    <row r="3500" spans="1:8" x14ac:dyDescent="0.25">
      <c r="A3500" t="s">
        <v>328</v>
      </c>
      <c r="B3500" t="s">
        <v>329</v>
      </c>
      <c r="C3500" t="s">
        <v>330</v>
      </c>
      <c r="D3500">
        <v>2005</v>
      </c>
      <c r="E3500">
        <v>5520</v>
      </c>
      <c r="F3500">
        <v>14070</v>
      </c>
      <c r="G3500">
        <v>4820</v>
      </c>
      <c r="H3500">
        <v>29570</v>
      </c>
    </row>
    <row r="3501" spans="1:8" x14ac:dyDescent="0.25">
      <c r="A3501" t="s">
        <v>328</v>
      </c>
      <c r="B3501" t="s">
        <v>329</v>
      </c>
      <c r="C3501" t="s">
        <v>330</v>
      </c>
      <c r="D3501">
        <v>2006</v>
      </c>
      <c r="E3501">
        <v>5420</v>
      </c>
      <c r="F3501">
        <v>13740</v>
      </c>
      <c r="G3501">
        <v>4480</v>
      </c>
      <c r="H3501">
        <v>28200</v>
      </c>
    </row>
    <row r="3502" spans="1:8" x14ac:dyDescent="0.25">
      <c r="A3502" t="s">
        <v>328</v>
      </c>
      <c r="B3502" t="s">
        <v>329</v>
      </c>
      <c r="C3502" t="s">
        <v>330</v>
      </c>
      <c r="D3502">
        <v>2007</v>
      </c>
      <c r="E3502">
        <v>5500</v>
      </c>
      <c r="F3502">
        <v>14200</v>
      </c>
      <c r="G3502">
        <v>4270</v>
      </c>
      <c r="H3502">
        <v>29029.999999999989</v>
      </c>
    </row>
    <row r="3503" spans="1:8" x14ac:dyDescent="0.25">
      <c r="A3503" t="s">
        <v>328</v>
      </c>
      <c r="B3503" t="s">
        <v>329</v>
      </c>
      <c r="C3503" t="s">
        <v>330</v>
      </c>
      <c r="D3503">
        <v>2008</v>
      </c>
      <c r="E3503">
        <v>5340</v>
      </c>
      <c r="F3503">
        <v>13340</v>
      </c>
      <c r="G3503">
        <v>3870</v>
      </c>
      <c r="H3503">
        <v>27050</v>
      </c>
    </row>
    <row r="3504" spans="1:8" x14ac:dyDescent="0.25">
      <c r="A3504" t="s">
        <v>328</v>
      </c>
      <c r="B3504" t="s">
        <v>329</v>
      </c>
      <c r="C3504" t="s">
        <v>330</v>
      </c>
      <c r="D3504">
        <v>2009</v>
      </c>
      <c r="E3504">
        <v>5290</v>
      </c>
      <c r="F3504">
        <v>13820</v>
      </c>
      <c r="G3504">
        <v>3290</v>
      </c>
      <c r="H3504">
        <v>26600</v>
      </c>
    </row>
    <row r="3505" spans="1:8" x14ac:dyDescent="0.25">
      <c r="A3505" t="s">
        <v>328</v>
      </c>
      <c r="B3505" t="s">
        <v>329</v>
      </c>
      <c r="C3505" t="s">
        <v>330</v>
      </c>
      <c r="D3505">
        <v>2010</v>
      </c>
      <c r="E3505">
        <v>5320</v>
      </c>
      <c r="F3505">
        <v>16510</v>
      </c>
      <c r="G3505">
        <v>3150</v>
      </c>
      <c r="H3505">
        <v>28929.999999999989</v>
      </c>
    </row>
    <row r="3506" spans="1:8" x14ac:dyDescent="0.25">
      <c r="A3506" t="s">
        <v>328</v>
      </c>
      <c r="B3506" t="s">
        <v>329</v>
      </c>
      <c r="C3506" t="s">
        <v>330</v>
      </c>
      <c r="D3506">
        <v>2011</v>
      </c>
      <c r="E3506">
        <v>5210</v>
      </c>
      <c r="F3506">
        <v>15880</v>
      </c>
      <c r="G3506">
        <v>3150</v>
      </c>
      <c r="H3506">
        <v>28339.999999999989</v>
      </c>
    </row>
    <row r="3507" spans="1:8" x14ac:dyDescent="0.25">
      <c r="A3507" t="s">
        <v>328</v>
      </c>
      <c r="B3507" t="s">
        <v>329</v>
      </c>
      <c r="C3507" t="s">
        <v>330</v>
      </c>
      <c r="D3507">
        <v>2012</v>
      </c>
      <c r="E3507">
        <v>5130</v>
      </c>
      <c r="F3507">
        <v>14920</v>
      </c>
      <c r="G3507">
        <v>3150</v>
      </c>
      <c r="H3507">
        <v>27379.999999999989</v>
      </c>
    </row>
    <row r="3508" spans="1:8" x14ac:dyDescent="0.25">
      <c r="A3508" t="s">
        <v>328</v>
      </c>
      <c r="B3508" t="s">
        <v>329</v>
      </c>
      <c r="C3508" t="s">
        <v>330</v>
      </c>
      <c r="D3508">
        <v>2013</v>
      </c>
      <c r="E3508">
        <v>5110</v>
      </c>
      <c r="F3508">
        <v>14210</v>
      </c>
      <c r="G3508">
        <v>3140</v>
      </c>
      <c r="H3508">
        <v>26760</v>
      </c>
    </row>
    <row r="3509" spans="1:8" x14ac:dyDescent="0.25">
      <c r="A3509" t="s">
        <v>328</v>
      </c>
      <c r="B3509" t="s">
        <v>329</v>
      </c>
      <c r="C3509" t="s">
        <v>330</v>
      </c>
      <c r="D3509">
        <v>2014</v>
      </c>
      <c r="E3509">
        <v>5160</v>
      </c>
      <c r="F3509">
        <v>14220</v>
      </c>
      <c r="G3509">
        <v>3180</v>
      </c>
      <c r="H3509">
        <v>26540</v>
      </c>
    </row>
    <row r="3510" spans="1:8" x14ac:dyDescent="0.25">
      <c r="A3510" t="s">
        <v>328</v>
      </c>
      <c r="B3510" t="s">
        <v>329</v>
      </c>
      <c r="C3510" t="s">
        <v>330</v>
      </c>
      <c r="D3510">
        <v>2015</v>
      </c>
      <c r="E3510">
        <v>5070</v>
      </c>
      <c r="F3510">
        <v>14460</v>
      </c>
      <c r="G3510">
        <v>3210</v>
      </c>
      <c r="H3510">
        <v>26610</v>
      </c>
    </row>
    <row r="3511" spans="1:8" x14ac:dyDescent="0.25">
      <c r="A3511" t="s">
        <v>328</v>
      </c>
      <c r="B3511" t="s">
        <v>329</v>
      </c>
      <c r="C3511" t="s">
        <v>330</v>
      </c>
      <c r="D3511">
        <v>2016</v>
      </c>
      <c r="E3511">
        <v>5000</v>
      </c>
      <c r="F3511">
        <v>13770</v>
      </c>
      <c r="G3511">
        <v>3220</v>
      </c>
      <c r="H3511">
        <v>25610</v>
      </c>
    </row>
    <row r="3512" spans="1:8" x14ac:dyDescent="0.25">
      <c r="A3512" t="s">
        <v>331</v>
      </c>
      <c r="B3512" t="s">
        <v>332</v>
      </c>
      <c r="C3512" t="s">
        <v>333</v>
      </c>
      <c r="D3512">
        <v>1990</v>
      </c>
      <c r="E3512">
        <v>2600</v>
      </c>
      <c r="F3512">
        <v>12030</v>
      </c>
      <c r="G3512">
        <v>270</v>
      </c>
      <c r="H3512">
        <v>15930</v>
      </c>
    </row>
    <row r="3513" spans="1:8" x14ac:dyDescent="0.25">
      <c r="A3513" t="s">
        <v>331</v>
      </c>
      <c r="B3513" t="s">
        <v>332</v>
      </c>
      <c r="C3513" t="s">
        <v>333</v>
      </c>
      <c r="D3513">
        <v>1991</v>
      </c>
      <c r="E3513">
        <v>2730</v>
      </c>
      <c r="F3513">
        <v>16100</v>
      </c>
      <c r="G3513">
        <v>280</v>
      </c>
      <c r="H3513">
        <v>20060</v>
      </c>
    </row>
    <row r="3514" spans="1:8" x14ac:dyDescent="0.25">
      <c r="A3514" t="s">
        <v>331</v>
      </c>
      <c r="B3514" t="s">
        <v>332</v>
      </c>
      <c r="C3514" t="s">
        <v>333</v>
      </c>
      <c r="D3514">
        <v>1992</v>
      </c>
      <c r="E3514">
        <v>2879.99999999999</v>
      </c>
      <c r="F3514">
        <v>15050</v>
      </c>
      <c r="G3514">
        <v>300</v>
      </c>
      <c r="H3514">
        <v>18870</v>
      </c>
    </row>
    <row r="3515" spans="1:8" x14ac:dyDescent="0.25">
      <c r="A3515" t="s">
        <v>331</v>
      </c>
      <c r="B3515" t="s">
        <v>332</v>
      </c>
      <c r="C3515" t="s">
        <v>333</v>
      </c>
      <c r="D3515">
        <v>1993</v>
      </c>
      <c r="E3515">
        <v>3010</v>
      </c>
      <c r="F3515">
        <v>14100</v>
      </c>
      <c r="G3515">
        <v>330</v>
      </c>
      <c r="H3515">
        <v>18890</v>
      </c>
    </row>
    <row r="3516" spans="1:8" x14ac:dyDescent="0.25">
      <c r="A3516" t="s">
        <v>331</v>
      </c>
      <c r="B3516" t="s">
        <v>332</v>
      </c>
      <c r="C3516" t="s">
        <v>333</v>
      </c>
      <c r="D3516">
        <v>1994</v>
      </c>
      <c r="E3516">
        <v>3140</v>
      </c>
      <c r="F3516">
        <v>13710</v>
      </c>
      <c r="G3516">
        <v>350</v>
      </c>
      <c r="H3516">
        <v>17870</v>
      </c>
    </row>
    <row r="3517" spans="1:8" x14ac:dyDescent="0.25">
      <c r="A3517" t="s">
        <v>331</v>
      </c>
      <c r="B3517" t="s">
        <v>332</v>
      </c>
      <c r="C3517" t="s">
        <v>333</v>
      </c>
      <c r="D3517">
        <v>1995</v>
      </c>
      <c r="E3517">
        <v>3260</v>
      </c>
      <c r="F3517">
        <v>15610</v>
      </c>
      <c r="G3517">
        <v>360</v>
      </c>
      <c r="H3517">
        <v>19930</v>
      </c>
    </row>
    <row r="3518" spans="1:8" x14ac:dyDescent="0.25">
      <c r="A3518" t="s">
        <v>331</v>
      </c>
      <c r="B3518" t="s">
        <v>332</v>
      </c>
      <c r="C3518" t="s">
        <v>333</v>
      </c>
      <c r="D3518">
        <v>1996</v>
      </c>
      <c r="E3518">
        <v>3370</v>
      </c>
      <c r="F3518">
        <v>15880</v>
      </c>
      <c r="G3518">
        <v>370</v>
      </c>
      <c r="H3518">
        <v>20370</v>
      </c>
    </row>
    <row r="3519" spans="1:8" x14ac:dyDescent="0.25">
      <c r="A3519" t="s">
        <v>331</v>
      </c>
      <c r="B3519" t="s">
        <v>332</v>
      </c>
      <c r="C3519" t="s">
        <v>333</v>
      </c>
      <c r="D3519">
        <v>1997</v>
      </c>
      <c r="E3519">
        <v>3490</v>
      </c>
      <c r="F3519">
        <v>17250</v>
      </c>
      <c r="G3519">
        <v>370</v>
      </c>
      <c r="H3519">
        <v>21900</v>
      </c>
    </row>
    <row r="3520" spans="1:8" x14ac:dyDescent="0.25">
      <c r="A3520" t="s">
        <v>331</v>
      </c>
      <c r="B3520" t="s">
        <v>332</v>
      </c>
      <c r="C3520" t="s">
        <v>333</v>
      </c>
      <c r="D3520">
        <v>1998</v>
      </c>
      <c r="E3520">
        <v>3600</v>
      </c>
      <c r="F3520">
        <v>17300</v>
      </c>
      <c r="G3520">
        <v>400</v>
      </c>
      <c r="H3520">
        <v>22220</v>
      </c>
    </row>
    <row r="3521" spans="1:8" x14ac:dyDescent="0.25">
      <c r="A3521" t="s">
        <v>331</v>
      </c>
      <c r="B3521" t="s">
        <v>332</v>
      </c>
      <c r="C3521" t="s">
        <v>333</v>
      </c>
      <c r="D3521">
        <v>1999</v>
      </c>
      <c r="E3521">
        <v>3730</v>
      </c>
      <c r="F3521">
        <v>20340</v>
      </c>
      <c r="G3521">
        <v>410</v>
      </c>
      <c r="H3521">
        <v>25570</v>
      </c>
    </row>
    <row r="3522" spans="1:8" x14ac:dyDescent="0.25">
      <c r="A3522" t="s">
        <v>331</v>
      </c>
      <c r="B3522" t="s">
        <v>332</v>
      </c>
      <c r="C3522" t="s">
        <v>333</v>
      </c>
      <c r="D3522">
        <v>2000</v>
      </c>
      <c r="E3522">
        <v>3820</v>
      </c>
      <c r="F3522">
        <v>22520</v>
      </c>
      <c r="G3522">
        <v>400</v>
      </c>
      <c r="H3522">
        <v>27980</v>
      </c>
    </row>
    <row r="3523" spans="1:8" x14ac:dyDescent="0.25">
      <c r="A3523" t="s">
        <v>331</v>
      </c>
      <c r="B3523" t="s">
        <v>332</v>
      </c>
      <c r="C3523" t="s">
        <v>333</v>
      </c>
      <c r="D3523">
        <v>2001</v>
      </c>
      <c r="E3523">
        <v>3790</v>
      </c>
      <c r="F3523">
        <v>25270</v>
      </c>
      <c r="G3523">
        <v>430</v>
      </c>
      <c r="H3523">
        <v>30850</v>
      </c>
    </row>
    <row r="3524" spans="1:8" x14ac:dyDescent="0.25">
      <c r="A3524" t="s">
        <v>331</v>
      </c>
      <c r="B3524" t="s">
        <v>332</v>
      </c>
      <c r="C3524" t="s">
        <v>333</v>
      </c>
      <c r="D3524">
        <v>2002</v>
      </c>
      <c r="E3524">
        <v>3760</v>
      </c>
      <c r="F3524">
        <v>26970</v>
      </c>
      <c r="G3524">
        <v>410</v>
      </c>
      <c r="H3524">
        <v>32730</v>
      </c>
    </row>
    <row r="3525" spans="1:8" x14ac:dyDescent="0.25">
      <c r="A3525" t="s">
        <v>331</v>
      </c>
      <c r="B3525" t="s">
        <v>332</v>
      </c>
      <c r="C3525" t="s">
        <v>333</v>
      </c>
      <c r="D3525">
        <v>2003</v>
      </c>
      <c r="E3525">
        <v>3730</v>
      </c>
      <c r="F3525">
        <v>27590</v>
      </c>
      <c r="G3525">
        <v>420</v>
      </c>
      <c r="H3525">
        <v>33350</v>
      </c>
    </row>
    <row r="3526" spans="1:8" x14ac:dyDescent="0.25">
      <c r="A3526" t="s">
        <v>331</v>
      </c>
      <c r="B3526" t="s">
        <v>332</v>
      </c>
      <c r="C3526" t="s">
        <v>333</v>
      </c>
      <c r="D3526">
        <v>2004</v>
      </c>
      <c r="E3526">
        <v>3690</v>
      </c>
      <c r="F3526">
        <v>27409.999999999898</v>
      </c>
      <c r="G3526">
        <v>440</v>
      </c>
      <c r="H3526">
        <v>32689.999999999898</v>
      </c>
    </row>
    <row r="3527" spans="1:8" x14ac:dyDescent="0.25">
      <c r="A3527" t="s">
        <v>331</v>
      </c>
      <c r="B3527" t="s">
        <v>332</v>
      </c>
      <c r="C3527" t="s">
        <v>333</v>
      </c>
      <c r="D3527">
        <v>2005</v>
      </c>
      <c r="E3527">
        <v>3690</v>
      </c>
      <c r="F3527">
        <v>27890</v>
      </c>
      <c r="G3527">
        <v>470</v>
      </c>
      <c r="H3527">
        <v>33310</v>
      </c>
    </row>
    <row r="3528" spans="1:8" x14ac:dyDescent="0.25">
      <c r="A3528" t="s">
        <v>331</v>
      </c>
      <c r="B3528" t="s">
        <v>332</v>
      </c>
      <c r="C3528" t="s">
        <v>333</v>
      </c>
      <c r="D3528">
        <v>2006</v>
      </c>
      <c r="E3528">
        <v>3810</v>
      </c>
      <c r="F3528">
        <v>37489.999999999884</v>
      </c>
      <c r="G3528">
        <v>490</v>
      </c>
      <c r="H3528">
        <v>43479.999999999884</v>
      </c>
    </row>
    <row r="3529" spans="1:8" x14ac:dyDescent="0.25">
      <c r="A3529" t="s">
        <v>331</v>
      </c>
      <c r="B3529" t="s">
        <v>332</v>
      </c>
      <c r="C3529" t="s">
        <v>333</v>
      </c>
      <c r="D3529">
        <v>2007</v>
      </c>
      <c r="E3529">
        <v>3940</v>
      </c>
      <c r="F3529">
        <v>40870</v>
      </c>
      <c r="G3529">
        <v>490</v>
      </c>
      <c r="H3529">
        <v>47010</v>
      </c>
    </row>
    <row r="3530" spans="1:8" x14ac:dyDescent="0.25">
      <c r="A3530" t="s">
        <v>331</v>
      </c>
      <c r="B3530" t="s">
        <v>332</v>
      </c>
      <c r="C3530" t="s">
        <v>333</v>
      </c>
      <c r="D3530">
        <v>2008</v>
      </c>
      <c r="E3530">
        <v>4070</v>
      </c>
      <c r="F3530">
        <v>39490</v>
      </c>
      <c r="G3530">
        <v>500</v>
      </c>
      <c r="H3530">
        <v>49899.999999999993</v>
      </c>
    </row>
    <row r="3531" spans="1:8" x14ac:dyDescent="0.25">
      <c r="A3531" t="s">
        <v>331</v>
      </c>
      <c r="B3531" t="s">
        <v>332</v>
      </c>
      <c r="C3531" t="s">
        <v>333</v>
      </c>
      <c r="D3531">
        <v>2009</v>
      </c>
      <c r="E3531">
        <v>4190</v>
      </c>
      <c r="F3531">
        <v>42510</v>
      </c>
      <c r="G3531">
        <v>520</v>
      </c>
      <c r="H3531">
        <v>52090</v>
      </c>
    </row>
    <row r="3532" spans="1:8" x14ac:dyDescent="0.25">
      <c r="A3532" t="s">
        <v>331</v>
      </c>
      <c r="B3532" t="s">
        <v>332</v>
      </c>
      <c r="C3532" t="s">
        <v>333</v>
      </c>
      <c r="D3532">
        <v>2010</v>
      </c>
      <c r="E3532">
        <v>4340</v>
      </c>
      <c r="F3532">
        <v>46409.999999999985</v>
      </c>
      <c r="G3532">
        <v>530</v>
      </c>
      <c r="H3532">
        <v>57269.999999999985</v>
      </c>
    </row>
    <row r="3533" spans="1:8" x14ac:dyDescent="0.25">
      <c r="A3533" t="s">
        <v>331</v>
      </c>
      <c r="B3533" t="s">
        <v>332</v>
      </c>
      <c r="C3533" t="s">
        <v>333</v>
      </c>
      <c r="D3533">
        <v>2011</v>
      </c>
      <c r="E3533">
        <v>4500</v>
      </c>
      <c r="F3533">
        <v>52109.999999999898</v>
      </c>
      <c r="G3533">
        <v>550</v>
      </c>
      <c r="H3533">
        <v>61609.999999999898</v>
      </c>
    </row>
    <row r="3534" spans="1:8" x14ac:dyDescent="0.25">
      <c r="A3534" t="s">
        <v>331</v>
      </c>
      <c r="B3534" t="s">
        <v>332</v>
      </c>
      <c r="C3534" t="s">
        <v>333</v>
      </c>
      <c r="D3534">
        <v>2012</v>
      </c>
      <c r="E3534">
        <v>4630</v>
      </c>
      <c r="F3534">
        <v>58470</v>
      </c>
      <c r="G3534">
        <v>600</v>
      </c>
      <c r="H3534">
        <v>69130</v>
      </c>
    </row>
    <row r="3535" spans="1:8" x14ac:dyDescent="0.25">
      <c r="A3535" t="s">
        <v>331</v>
      </c>
      <c r="B3535" t="s">
        <v>332</v>
      </c>
      <c r="C3535" t="s">
        <v>333</v>
      </c>
      <c r="D3535">
        <v>2013</v>
      </c>
      <c r="E3535">
        <v>4980</v>
      </c>
      <c r="F3535">
        <v>60740</v>
      </c>
      <c r="G3535">
        <v>680</v>
      </c>
      <c r="H3535">
        <v>72300</v>
      </c>
    </row>
    <row r="3536" spans="1:8" x14ac:dyDescent="0.25">
      <c r="A3536" t="s">
        <v>331</v>
      </c>
      <c r="B3536" t="s">
        <v>332</v>
      </c>
      <c r="C3536" t="s">
        <v>333</v>
      </c>
      <c r="D3536">
        <v>2014</v>
      </c>
      <c r="E3536">
        <v>5120</v>
      </c>
      <c r="F3536">
        <v>64240</v>
      </c>
      <c r="G3536">
        <v>710</v>
      </c>
      <c r="H3536">
        <v>77150</v>
      </c>
    </row>
    <row r="3537" spans="1:8" x14ac:dyDescent="0.25">
      <c r="A3537" t="s">
        <v>331</v>
      </c>
      <c r="B3537" t="s">
        <v>332</v>
      </c>
      <c r="C3537" t="s">
        <v>333</v>
      </c>
      <c r="D3537">
        <v>2015</v>
      </c>
      <c r="E3537">
        <v>5280</v>
      </c>
      <c r="F3537">
        <v>68310</v>
      </c>
      <c r="G3537">
        <v>730</v>
      </c>
      <c r="H3537">
        <v>81870</v>
      </c>
    </row>
    <row r="3538" spans="1:8" x14ac:dyDescent="0.25">
      <c r="A3538" t="s">
        <v>331</v>
      </c>
      <c r="B3538" t="s">
        <v>332</v>
      </c>
      <c r="C3538" t="s">
        <v>333</v>
      </c>
      <c r="D3538">
        <v>2016</v>
      </c>
      <c r="E3538">
        <v>5340</v>
      </c>
      <c r="F3538">
        <v>67810</v>
      </c>
      <c r="G3538">
        <v>760</v>
      </c>
      <c r="H3538">
        <v>82890</v>
      </c>
    </row>
    <row r="3539" spans="1:8" x14ac:dyDescent="0.25">
      <c r="A3539" t="s">
        <v>334</v>
      </c>
      <c r="B3539" t="s">
        <v>335</v>
      </c>
      <c r="C3539" t="s">
        <v>336</v>
      </c>
      <c r="D3539">
        <v>1990</v>
      </c>
      <c r="E3539">
        <v>70350</v>
      </c>
      <c r="F3539">
        <v>82600</v>
      </c>
      <c r="G3539">
        <v>26850</v>
      </c>
      <c r="H3539">
        <v>181520</v>
      </c>
    </row>
    <row r="3540" spans="1:8" x14ac:dyDescent="0.25">
      <c r="A3540" t="s">
        <v>334</v>
      </c>
      <c r="B3540" t="s">
        <v>335</v>
      </c>
      <c r="C3540" t="s">
        <v>336</v>
      </c>
      <c r="D3540">
        <v>1991</v>
      </c>
      <c r="E3540">
        <v>71680</v>
      </c>
      <c r="F3540">
        <v>81990</v>
      </c>
      <c r="G3540">
        <v>27200</v>
      </c>
      <c r="H3540">
        <v>182800</v>
      </c>
    </row>
    <row r="3541" spans="1:8" x14ac:dyDescent="0.25">
      <c r="A3541" t="s">
        <v>334</v>
      </c>
      <c r="B3541" t="s">
        <v>335</v>
      </c>
      <c r="C3541" t="s">
        <v>336</v>
      </c>
      <c r="D3541">
        <v>1992</v>
      </c>
      <c r="E3541">
        <v>72650</v>
      </c>
      <c r="F3541">
        <v>88500</v>
      </c>
      <c r="G3541">
        <v>28790</v>
      </c>
      <c r="H3541">
        <v>191880</v>
      </c>
    </row>
    <row r="3542" spans="1:8" x14ac:dyDescent="0.25">
      <c r="A3542" t="s">
        <v>334</v>
      </c>
      <c r="B3542" t="s">
        <v>335</v>
      </c>
      <c r="C3542" t="s">
        <v>336</v>
      </c>
      <c r="D3542">
        <v>1993</v>
      </c>
      <c r="E3542">
        <v>74850</v>
      </c>
      <c r="F3542">
        <v>95210</v>
      </c>
      <c r="G3542">
        <v>29550</v>
      </c>
      <c r="H3542">
        <v>201700</v>
      </c>
    </row>
    <row r="3543" spans="1:8" x14ac:dyDescent="0.25">
      <c r="A3543" t="s">
        <v>334</v>
      </c>
      <c r="B3543" t="s">
        <v>335</v>
      </c>
      <c r="C3543" t="s">
        <v>336</v>
      </c>
      <c r="D3543">
        <v>1994</v>
      </c>
      <c r="E3543">
        <v>76130</v>
      </c>
      <c r="F3543">
        <v>98020</v>
      </c>
      <c r="G3543">
        <v>32430</v>
      </c>
      <c r="H3543">
        <v>208670</v>
      </c>
    </row>
    <row r="3544" spans="1:8" x14ac:dyDescent="0.25">
      <c r="A3544" t="s">
        <v>334</v>
      </c>
      <c r="B3544" t="s">
        <v>335</v>
      </c>
      <c r="C3544" t="s">
        <v>336</v>
      </c>
      <c r="D3544">
        <v>1995</v>
      </c>
      <c r="E3544">
        <v>77770</v>
      </c>
      <c r="F3544">
        <v>104310</v>
      </c>
      <c r="G3544">
        <v>34730</v>
      </c>
      <c r="H3544">
        <v>218840</v>
      </c>
    </row>
    <row r="3545" spans="1:8" x14ac:dyDescent="0.25">
      <c r="A3545" t="s">
        <v>334</v>
      </c>
      <c r="B3545" t="s">
        <v>335</v>
      </c>
      <c r="C3545" t="s">
        <v>336</v>
      </c>
      <c r="D3545">
        <v>1996</v>
      </c>
      <c r="E3545">
        <v>81410</v>
      </c>
      <c r="F3545">
        <v>107430</v>
      </c>
      <c r="G3545">
        <v>34880</v>
      </c>
      <c r="H3545">
        <v>225810</v>
      </c>
    </row>
    <row r="3546" spans="1:8" x14ac:dyDescent="0.25">
      <c r="A3546" t="s">
        <v>334</v>
      </c>
      <c r="B3546" t="s">
        <v>335</v>
      </c>
      <c r="C3546" t="s">
        <v>336</v>
      </c>
      <c r="D3546">
        <v>1997</v>
      </c>
      <c r="E3546">
        <v>83560</v>
      </c>
      <c r="F3546">
        <v>110770</v>
      </c>
      <c r="G3546">
        <v>36020</v>
      </c>
      <c r="H3546">
        <v>232570</v>
      </c>
    </row>
    <row r="3547" spans="1:8" x14ac:dyDescent="0.25">
      <c r="A3547" t="s">
        <v>334</v>
      </c>
      <c r="B3547" t="s">
        <v>335</v>
      </c>
      <c r="C3547" t="s">
        <v>336</v>
      </c>
      <c r="D3547">
        <v>1998</v>
      </c>
      <c r="E3547">
        <v>85879.999999999985</v>
      </c>
      <c r="F3547">
        <v>111830</v>
      </c>
      <c r="G3547">
        <v>36489.999999999898</v>
      </c>
      <c r="H3547">
        <v>237090</v>
      </c>
    </row>
    <row r="3548" spans="1:8" x14ac:dyDescent="0.25">
      <c r="A3548" t="s">
        <v>334</v>
      </c>
      <c r="B3548" t="s">
        <v>335</v>
      </c>
      <c r="C3548" t="s">
        <v>336</v>
      </c>
      <c r="D3548">
        <v>1999</v>
      </c>
      <c r="E3548">
        <v>88400</v>
      </c>
      <c r="F3548">
        <v>120500</v>
      </c>
      <c r="G3548">
        <v>37810</v>
      </c>
      <c r="H3548">
        <v>249850</v>
      </c>
    </row>
    <row r="3549" spans="1:8" x14ac:dyDescent="0.25">
      <c r="A3549" t="s">
        <v>334</v>
      </c>
      <c r="B3549" t="s">
        <v>335</v>
      </c>
      <c r="C3549" t="s">
        <v>336</v>
      </c>
      <c r="D3549">
        <v>2000</v>
      </c>
      <c r="E3549">
        <v>89820</v>
      </c>
      <c r="F3549">
        <v>120120</v>
      </c>
      <c r="G3549">
        <v>38740</v>
      </c>
      <c r="H3549">
        <v>251860</v>
      </c>
    </row>
    <row r="3550" spans="1:8" x14ac:dyDescent="0.25">
      <c r="A3550" t="s">
        <v>334</v>
      </c>
      <c r="B3550" t="s">
        <v>335</v>
      </c>
      <c r="C3550" t="s">
        <v>336</v>
      </c>
      <c r="D3550">
        <v>2001</v>
      </c>
      <c r="E3550">
        <v>91100</v>
      </c>
      <c r="F3550">
        <v>120340</v>
      </c>
      <c r="G3550">
        <v>39130</v>
      </c>
      <c r="H3550">
        <v>253770</v>
      </c>
    </row>
    <row r="3551" spans="1:8" x14ac:dyDescent="0.25">
      <c r="A3551" t="s">
        <v>334</v>
      </c>
      <c r="B3551" t="s">
        <v>335</v>
      </c>
      <c r="C3551" t="s">
        <v>336</v>
      </c>
      <c r="D3551">
        <v>2002</v>
      </c>
      <c r="E3551">
        <v>93800</v>
      </c>
      <c r="F3551">
        <v>123120</v>
      </c>
      <c r="G3551">
        <v>40270</v>
      </c>
      <c r="H3551">
        <v>260890</v>
      </c>
    </row>
    <row r="3552" spans="1:8" x14ac:dyDescent="0.25">
      <c r="A3552" t="s">
        <v>334</v>
      </c>
      <c r="B3552" t="s">
        <v>335</v>
      </c>
      <c r="C3552" t="s">
        <v>336</v>
      </c>
      <c r="D3552">
        <v>2003</v>
      </c>
      <c r="E3552">
        <v>97029.999999999985</v>
      </c>
      <c r="F3552">
        <v>126300</v>
      </c>
      <c r="G3552">
        <v>41380</v>
      </c>
      <c r="H3552">
        <v>268220</v>
      </c>
    </row>
    <row r="3553" spans="1:8" x14ac:dyDescent="0.25">
      <c r="A3553" t="s">
        <v>334</v>
      </c>
      <c r="B3553" t="s">
        <v>335</v>
      </c>
      <c r="C3553" t="s">
        <v>336</v>
      </c>
      <c r="D3553">
        <v>2004</v>
      </c>
      <c r="E3553">
        <v>99609.999999999985</v>
      </c>
      <c r="F3553">
        <v>139370</v>
      </c>
      <c r="G3553">
        <v>42680</v>
      </c>
      <c r="H3553">
        <v>285670</v>
      </c>
    </row>
    <row r="3554" spans="1:8" x14ac:dyDescent="0.25">
      <c r="A3554" t="s">
        <v>334</v>
      </c>
      <c r="B3554" t="s">
        <v>335</v>
      </c>
      <c r="C3554" t="s">
        <v>336</v>
      </c>
      <c r="D3554">
        <v>2005</v>
      </c>
      <c r="E3554">
        <v>102470</v>
      </c>
      <c r="F3554">
        <v>142130</v>
      </c>
      <c r="G3554">
        <v>44980</v>
      </c>
      <c r="H3554">
        <v>294000</v>
      </c>
    </row>
    <row r="3555" spans="1:8" x14ac:dyDescent="0.25">
      <c r="A3555" t="s">
        <v>334</v>
      </c>
      <c r="B3555" t="s">
        <v>335</v>
      </c>
      <c r="C3555" t="s">
        <v>336</v>
      </c>
      <c r="D3555">
        <v>2006</v>
      </c>
      <c r="E3555">
        <v>109309.99999999999</v>
      </c>
      <c r="F3555">
        <v>154560</v>
      </c>
      <c r="G3555">
        <v>46480</v>
      </c>
      <c r="H3555">
        <v>314880</v>
      </c>
    </row>
    <row r="3556" spans="1:8" x14ac:dyDescent="0.25">
      <c r="A3556" t="s">
        <v>334</v>
      </c>
      <c r="B3556" t="s">
        <v>335</v>
      </c>
      <c r="C3556" t="s">
        <v>336</v>
      </c>
      <c r="D3556">
        <v>2007</v>
      </c>
      <c r="E3556">
        <v>112130</v>
      </c>
      <c r="F3556">
        <v>168410</v>
      </c>
      <c r="G3556">
        <v>46430</v>
      </c>
      <c r="H3556">
        <v>331450</v>
      </c>
    </row>
    <row r="3557" spans="1:8" x14ac:dyDescent="0.25">
      <c r="A3557" t="s">
        <v>334</v>
      </c>
      <c r="B3557" t="s">
        <v>335</v>
      </c>
      <c r="C3557" t="s">
        <v>336</v>
      </c>
      <c r="D3557">
        <v>2008</v>
      </c>
      <c r="E3557">
        <v>116870</v>
      </c>
      <c r="F3557">
        <v>164260</v>
      </c>
      <c r="G3557">
        <v>48510</v>
      </c>
      <c r="H3557">
        <v>334530</v>
      </c>
    </row>
    <row r="3558" spans="1:8" x14ac:dyDescent="0.25">
      <c r="A3558" t="s">
        <v>334</v>
      </c>
      <c r="B3558" t="s">
        <v>335</v>
      </c>
      <c r="C3558" t="s">
        <v>336</v>
      </c>
      <c r="D3558">
        <v>2009</v>
      </c>
      <c r="E3558">
        <v>119830</v>
      </c>
      <c r="F3558">
        <v>167110</v>
      </c>
      <c r="G3558">
        <v>52730</v>
      </c>
      <c r="H3558">
        <v>345100</v>
      </c>
    </row>
    <row r="3559" spans="1:8" x14ac:dyDescent="0.25">
      <c r="A3559" t="s">
        <v>334</v>
      </c>
      <c r="B3559" t="s">
        <v>335</v>
      </c>
      <c r="C3559" t="s">
        <v>336</v>
      </c>
      <c r="D3559">
        <v>2010</v>
      </c>
      <c r="E3559">
        <v>119250</v>
      </c>
      <c r="F3559">
        <v>162950</v>
      </c>
      <c r="G3559">
        <v>51840</v>
      </c>
      <c r="H3559">
        <v>339700</v>
      </c>
    </row>
    <row r="3560" spans="1:8" x14ac:dyDescent="0.25">
      <c r="A3560" t="s">
        <v>334</v>
      </c>
      <c r="B3560" t="s">
        <v>335</v>
      </c>
      <c r="C3560" t="s">
        <v>336</v>
      </c>
      <c r="D3560">
        <v>2011</v>
      </c>
      <c r="E3560">
        <v>125320</v>
      </c>
      <c r="F3560">
        <v>170870</v>
      </c>
      <c r="G3560">
        <v>52790</v>
      </c>
      <c r="H3560">
        <v>354910</v>
      </c>
    </row>
    <row r="3561" spans="1:8" x14ac:dyDescent="0.25">
      <c r="A3561" t="s">
        <v>334</v>
      </c>
      <c r="B3561" t="s">
        <v>335</v>
      </c>
      <c r="C3561" t="s">
        <v>336</v>
      </c>
      <c r="D3561">
        <v>2012</v>
      </c>
      <c r="E3561">
        <v>127790</v>
      </c>
      <c r="F3561">
        <v>172870</v>
      </c>
      <c r="G3561">
        <v>51380</v>
      </c>
      <c r="H3561">
        <v>358530</v>
      </c>
    </row>
    <row r="3562" spans="1:8" x14ac:dyDescent="0.25">
      <c r="A3562" t="s">
        <v>334</v>
      </c>
      <c r="B3562" t="s">
        <v>335</v>
      </c>
      <c r="C3562" t="s">
        <v>336</v>
      </c>
      <c r="D3562">
        <v>2013</v>
      </c>
      <c r="E3562">
        <v>132760</v>
      </c>
      <c r="F3562">
        <v>174309.99999999988</v>
      </c>
      <c r="G3562">
        <v>54820</v>
      </c>
      <c r="H3562">
        <v>369239.99999999988</v>
      </c>
    </row>
    <row r="3563" spans="1:8" x14ac:dyDescent="0.25">
      <c r="A3563" t="s">
        <v>334</v>
      </c>
      <c r="B3563" t="s">
        <v>335</v>
      </c>
      <c r="C3563" t="s">
        <v>336</v>
      </c>
      <c r="D3563">
        <v>2014</v>
      </c>
      <c r="E3563">
        <v>136690</v>
      </c>
      <c r="F3563">
        <v>182570</v>
      </c>
      <c r="G3563">
        <v>55260</v>
      </c>
      <c r="H3563">
        <v>382140</v>
      </c>
    </row>
    <row r="3564" spans="1:8" x14ac:dyDescent="0.25">
      <c r="A3564" t="s">
        <v>334</v>
      </c>
      <c r="B3564" t="s">
        <v>335</v>
      </c>
      <c r="C3564" t="s">
        <v>336</v>
      </c>
      <c r="D3564">
        <v>2015</v>
      </c>
      <c r="E3564">
        <v>139810</v>
      </c>
      <c r="F3564">
        <v>192080</v>
      </c>
      <c r="G3564">
        <v>56299.999999999993</v>
      </c>
      <c r="H3564">
        <v>396680</v>
      </c>
    </row>
    <row r="3565" spans="1:8" x14ac:dyDescent="0.25">
      <c r="A3565" t="s">
        <v>334</v>
      </c>
      <c r="B3565" t="s">
        <v>335</v>
      </c>
      <c r="C3565" t="s">
        <v>336</v>
      </c>
      <c r="D3565">
        <v>2016</v>
      </c>
      <c r="E3565">
        <v>143250</v>
      </c>
      <c r="F3565">
        <v>194980</v>
      </c>
      <c r="G3565">
        <v>57860</v>
      </c>
      <c r="H3565">
        <v>406380</v>
      </c>
    </row>
    <row r="3566" spans="1:8" x14ac:dyDescent="0.25">
      <c r="A3566" t="s">
        <v>337</v>
      </c>
      <c r="B3566" t="s">
        <v>338</v>
      </c>
      <c r="C3566" t="s">
        <v>339</v>
      </c>
      <c r="D3566">
        <v>1990</v>
      </c>
      <c r="E3566">
        <v>10</v>
      </c>
      <c r="F3566">
        <v>0</v>
      </c>
      <c r="G3566">
        <v>0</v>
      </c>
      <c r="H3566">
        <v>10</v>
      </c>
    </row>
    <row r="3567" spans="1:8" x14ac:dyDescent="0.25">
      <c r="A3567" t="s">
        <v>337</v>
      </c>
      <c r="B3567" t="s">
        <v>338</v>
      </c>
      <c r="C3567" t="s">
        <v>339</v>
      </c>
      <c r="D3567">
        <v>1991</v>
      </c>
      <c r="E3567">
        <v>10</v>
      </c>
      <c r="F3567">
        <v>-140</v>
      </c>
      <c r="G3567">
        <v>0</v>
      </c>
      <c r="H3567">
        <v>-130</v>
      </c>
    </row>
    <row r="3568" spans="1:8" x14ac:dyDescent="0.25">
      <c r="A3568" t="s">
        <v>337</v>
      </c>
      <c r="B3568" t="s">
        <v>338</v>
      </c>
      <c r="C3568" t="s">
        <v>339</v>
      </c>
      <c r="D3568">
        <v>1992</v>
      </c>
      <c r="E3568">
        <v>10</v>
      </c>
      <c r="F3568">
        <v>-140</v>
      </c>
      <c r="G3568">
        <v>0</v>
      </c>
      <c r="H3568">
        <v>-130</v>
      </c>
    </row>
    <row r="3569" spans="1:8" x14ac:dyDescent="0.25">
      <c r="A3569" t="s">
        <v>337</v>
      </c>
      <c r="B3569" t="s">
        <v>338</v>
      </c>
      <c r="C3569" t="s">
        <v>339</v>
      </c>
      <c r="D3569">
        <v>1993</v>
      </c>
      <c r="E3569">
        <v>10</v>
      </c>
      <c r="F3569">
        <v>-140</v>
      </c>
      <c r="G3569">
        <v>0</v>
      </c>
      <c r="H3569">
        <v>-130</v>
      </c>
    </row>
    <row r="3570" spans="1:8" x14ac:dyDescent="0.25">
      <c r="A3570" t="s">
        <v>337</v>
      </c>
      <c r="B3570" t="s">
        <v>338</v>
      </c>
      <c r="C3570" t="s">
        <v>339</v>
      </c>
      <c r="D3570">
        <v>1994</v>
      </c>
      <c r="E3570">
        <v>10</v>
      </c>
      <c r="F3570">
        <v>-140</v>
      </c>
      <c r="G3570">
        <v>0</v>
      </c>
      <c r="H3570">
        <v>-130</v>
      </c>
    </row>
    <row r="3571" spans="1:8" x14ac:dyDescent="0.25">
      <c r="A3571" t="s">
        <v>337</v>
      </c>
      <c r="B3571" t="s">
        <v>338</v>
      </c>
      <c r="C3571" t="s">
        <v>339</v>
      </c>
      <c r="D3571">
        <v>1995</v>
      </c>
      <c r="E3571">
        <v>10</v>
      </c>
      <c r="F3571">
        <v>-140</v>
      </c>
      <c r="G3571">
        <v>0</v>
      </c>
      <c r="H3571">
        <v>-130</v>
      </c>
    </row>
    <row r="3572" spans="1:8" x14ac:dyDescent="0.25">
      <c r="A3572" t="s">
        <v>337</v>
      </c>
      <c r="B3572" t="s">
        <v>338</v>
      </c>
      <c r="C3572" t="s">
        <v>339</v>
      </c>
      <c r="D3572">
        <v>1996</v>
      </c>
      <c r="E3572">
        <v>10</v>
      </c>
      <c r="F3572">
        <v>-140</v>
      </c>
      <c r="G3572">
        <v>0</v>
      </c>
      <c r="H3572">
        <v>-130</v>
      </c>
    </row>
    <row r="3573" spans="1:8" x14ac:dyDescent="0.25">
      <c r="A3573" t="s">
        <v>337</v>
      </c>
      <c r="B3573" t="s">
        <v>338</v>
      </c>
      <c r="C3573" t="s">
        <v>339</v>
      </c>
      <c r="D3573">
        <v>1997</v>
      </c>
      <c r="E3573">
        <v>10</v>
      </c>
      <c r="F3573">
        <v>-140</v>
      </c>
      <c r="G3573">
        <v>0</v>
      </c>
      <c r="H3573">
        <v>-130</v>
      </c>
    </row>
    <row r="3574" spans="1:8" x14ac:dyDescent="0.25">
      <c r="A3574" t="s">
        <v>337</v>
      </c>
      <c r="B3574" t="s">
        <v>338</v>
      </c>
      <c r="C3574" t="s">
        <v>339</v>
      </c>
      <c r="D3574">
        <v>1998</v>
      </c>
      <c r="E3574">
        <v>20</v>
      </c>
      <c r="F3574">
        <v>-140</v>
      </c>
      <c r="G3574">
        <v>0</v>
      </c>
      <c r="H3574">
        <v>-120</v>
      </c>
    </row>
    <row r="3575" spans="1:8" x14ac:dyDescent="0.25">
      <c r="A3575" t="s">
        <v>337</v>
      </c>
      <c r="B3575" t="s">
        <v>338</v>
      </c>
      <c r="C3575" t="s">
        <v>339</v>
      </c>
      <c r="D3575">
        <v>1999</v>
      </c>
      <c r="E3575">
        <v>20</v>
      </c>
      <c r="F3575">
        <v>-140</v>
      </c>
      <c r="G3575">
        <v>0</v>
      </c>
      <c r="H3575">
        <v>-120</v>
      </c>
    </row>
    <row r="3576" spans="1:8" x14ac:dyDescent="0.25">
      <c r="A3576" t="s">
        <v>337</v>
      </c>
      <c r="B3576" t="s">
        <v>338</v>
      </c>
      <c r="C3576" t="s">
        <v>339</v>
      </c>
      <c r="D3576">
        <v>2000</v>
      </c>
      <c r="E3576">
        <v>20</v>
      </c>
      <c r="F3576">
        <v>-140</v>
      </c>
      <c r="G3576">
        <v>0</v>
      </c>
      <c r="H3576">
        <v>-120</v>
      </c>
    </row>
    <row r="3577" spans="1:8" x14ac:dyDescent="0.25">
      <c r="A3577" t="s">
        <v>337</v>
      </c>
      <c r="B3577" t="s">
        <v>338</v>
      </c>
      <c r="C3577" t="s">
        <v>339</v>
      </c>
      <c r="D3577">
        <v>2001</v>
      </c>
      <c r="E3577">
        <v>20</v>
      </c>
      <c r="F3577">
        <v>-140</v>
      </c>
      <c r="G3577">
        <v>0</v>
      </c>
      <c r="H3577">
        <v>-120</v>
      </c>
    </row>
    <row r="3578" spans="1:8" x14ac:dyDescent="0.25">
      <c r="A3578" t="s">
        <v>337</v>
      </c>
      <c r="B3578" t="s">
        <v>338</v>
      </c>
      <c r="C3578" t="s">
        <v>339</v>
      </c>
      <c r="D3578">
        <v>2002</v>
      </c>
      <c r="E3578">
        <v>20</v>
      </c>
      <c r="F3578">
        <v>-140</v>
      </c>
      <c r="G3578">
        <v>0</v>
      </c>
      <c r="H3578">
        <v>-120</v>
      </c>
    </row>
    <row r="3579" spans="1:8" x14ac:dyDescent="0.25">
      <c r="A3579" t="s">
        <v>337</v>
      </c>
      <c r="B3579" t="s">
        <v>338</v>
      </c>
      <c r="C3579" t="s">
        <v>339</v>
      </c>
      <c r="D3579">
        <v>2003</v>
      </c>
      <c r="E3579">
        <v>20</v>
      </c>
      <c r="F3579">
        <v>-140</v>
      </c>
      <c r="G3579">
        <v>0</v>
      </c>
      <c r="H3579">
        <v>-120</v>
      </c>
    </row>
    <row r="3580" spans="1:8" x14ac:dyDescent="0.25">
      <c r="A3580" t="s">
        <v>337</v>
      </c>
      <c r="B3580" t="s">
        <v>338</v>
      </c>
      <c r="C3580" t="s">
        <v>339</v>
      </c>
      <c r="D3580">
        <v>2004</v>
      </c>
      <c r="E3580">
        <v>20</v>
      </c>
      <c r="F3580">
        <v>-140</v>
      </c>
      <c r="G3580">
        <v>0</v>
      </c>
      <c r="H3580">
        <v>-120</v>
      </c>
    </row>
    <row r="3581" spans="1:8" x14ac:dyDescent="0.25">
      <c r="A3581" t="s">
        <v>337</v>
      </c>
      <c r="B3581" t="s">
        <v>338</v>
      </c>
      <c r="C3581" t="s">
        <v>339</v>
      </c>
      <c r="D3581">
        <v>2005</v>
      </c>
      <c r="E3581">
        <v>20</v>
      </c>
      <c r="F3581">
        <v>-140</v>
      </c>
      <c r="G3581">
        <v>0</v>
      </c>
      <c r="H3581">
        <v>-120</v>
      </c>
    </row>
    <row r="3582" spans="1:8" x14ac:dyDescent="0.25">
      <c r="A3582" t="s">
        <v>337</v>
      </c>
      <c r="B3582" t="s">
        <v>338</v>
      </c>
      <c r="C3582" t="s">
        <v>339</v>
      </c>
      <c r="D3582">
        <v>2006</v>
      </c>
      <c r="E3582">
        <v>20</v>
      </c>
      <c r="F3582">
        <v>0</v>
      </c>
      <c r="G3582">
        <v>0</v>
      </c>
      <c r="H3582">
        <v>20</v>
      </c>
    </row>
    <row r="3583" spans="1:8" x14ac:dyDescent="0.25">
      <c r="A3583" t="s">
        <v>337</v>
      </c>
      <c r="B3583" t="s">
        <v>338</v>
      </c>
      <c r="C3583" t="s">
        <v>339</v>
      </c>
      <c r="D3583">
        <v>2007</v>
      </c>
      <c r="E3583">
        <v>20</v>
      </c>
      <c r="F3583">
        <v>0</v>
      </c>
      <c r="G3583">
        <v>0</v>
      </c>
      <c r="H3583">
        <v>20</v>
      </c>
    </row>
    <row r="3584" spans="1:8" x14ac:dyDescent="0.25">
      <c r="A3584" t="s">
        <v>337</v>
      </c>
      <c r="B3584" t="s">
        <v>338</v>
      </c>
      <c r="C3584" t="s">
        <v>339</v>
      </c>
      <c r="D3584">
        <v>2008</v>
      </c>
      <c r="E3584">
        <v>20</v>
      </c>
      <c r="F3584">
        <v>0</v>
      </c>
      <c r="G3584">
        <v>0</v>
      </c>
      <c r="H3584">
        <v>20</v>
      </c>
    </row>
    <row r="3585" spans="1:8" x14ac:dyDescent="0.25">
      <c r="A3585" t="s">
        <v>337</v>
      </c>
      <c r="B3585" t="s">
        <v>338</v>
      </c>
      <c r="C3585" t="s">
        <v>339</v>
      </c>
      <c r="D3585">
        <v>2009</v>
      </c>
      <c r="E3585">
        <v>20</v>
      </c>
      <c r="F3585">
        <v>0</v>
      </c>
      <c r="G3585">
        <v>0</v>
      </c>
      <c r="H3585">
        <v>20</v>
      </c>
    </row>
    <row r="3586" spans="1:8" x14ac:dyDescent="0.25">
      <c r="A3586" t="s">
        <v>337</v>
      </c>
      <c r="B3586" t="s">
        <v>338</v>
      </c>
      <c r="C3586" t="s">
        <v>339</v>
      </c>
      <c r="D3586">
        <v>2010</v>
      </c>
      <c r="E3586">
        <v>20</v>
      </c>
      <c r="F3586">
        <v>0</v>
      </c>
      <c r="G3586">
        <v>0</v>
      </c>
      <c r="H3586">
        <v>20</v>
      </c>
    </row>
    <row r="3587" spans="1:8" x14ac:dyDescent="0.25">
      <c r="A3587" t="s">
        <v>337</v>
      </c>
      <c r="B3587" t="s">
        <v>338</v>
      </c>
      <c r="C3587" t="s">
        <v>339</v>
      </c>
      <c r="D3587">
        <v>2011</v>
      </c>
      <c r="E3587">
        <v>20</v>
      </c>
      <c r="F3587">
        <v>0</v>
      </c>
      <c r="G3587">
        <v>0</v>
      </c>
      <c r="H3587">
        <v>20</v>
      </c>
    </row>
    <row r="3588" spans="1:8" x14ac:dyDescent="0.25">
      <c r="A3588" t="s">
        <v>337</v>
      </c>
      <c r="B3588" t="s">
        <v>338</v>
      </c>
      <c r="C3588" t="s">
        <v>339</v>
      </c>
      <c r="D3588">
        <v>2012</v>
      </c>
      <c r="E3588">
        <v>20</v>
      </c>
      <c r="F3588">
        <v>0</v>
      </c>
      <c r="G3588">
        <v>0</v>
      </c>
      <c r="H3588">
        <v>20</v>
      </c>
    </row>
    <row r="3589" spans="1:8" x14ac:dyDescent="0.25">
      <c r="A3589" t="s">
        <v>337</v>
      </c>
      <c r="B3589" t="s">
        <v>338</v>
      </c>
      <c r="C3589" t="s">
        <v>339</v>
      </c>
      <c r="D3589">
        <v>2013</v>
      </c>
      <c r="E3589">
        <v>20</v>
      </c>
      <c r="F3589">
        <v>0</v>
      </c>
      <c r="G3589">
        <v>0</v>
      </c>
      <c r="H3589">
        <v>30</v>
      </c>
    </row>
    <row r="3590" spans="1:8" x14ac:dyDescent="0.25">
      <c r="A3590" t="s">
        <v>337</v>
      </c>
      <c r="B3590" t="s">
        <v>338</v>
      </c>
      <c r="C3590" t="s">
        <v>339</v>
      </c>
      <c r="D3590">
        <v>2014</v>
      </c>
      <c r="E3590">
        <v>20</v>
      </c>
      <c r="F3590">
        <v>0</v>
      </c>
      <c r="G3590">
        <v>0</v>
      </c>
      <c r="H3590">
        <v>30</v>
      </c>
    </row>
    <row r="3591" spans="1:8" x14ac:dyDescent="0.25">
      <c r="A3591" t="s">
        <v>337</v>
      </c>
      <c r="B3591" t="s">
        <v>338</v>
      </c>
      <c r="C3591" t="s">
        <v>339</v>
      </c>
      <c r="D3591">
        <v>2015</v>
      </c>
      <c r="E3591">
        <v>20</v>
      </c>
      <c r="F3591">
        <v>0</v>
      </c>
      <c r="G3591">
        <v>0</v>
      </c>
      <c r="H3591">
        <v>30</v>
      </c>
    </row>
    <row r="3592" spans="1:8" x14ac:dyDescent="0.25">
      <c r="A3592" t="s">
        <v>337</v>
      </c>
      <c r="B3592" t="s">
        <v>338</v>
      </c>
      <c r="C3592" t="s">
        <v>339</v>
      </c>
      <c r="D3592">
        <v>2016</v>
      </c>
      <c r="E3592">
        <v>20</v>
      </c>
      <c r="F3592">
        <v>0</v>
      </c>
      <c r="G3592">
        <v>0</v>
      </c>
      <c r="H3592">
        <v>30</v>
      </c>
    </row>
    <row r="3593" spans="1:8" x14ac:dyDescent="0.25">
      <c r="A3593" t="s">
        <v>340</v>
      </c>
      <c r="B3593" t="s">
        <v>341</v>
      </c>
      <c r="C3593" t="s">
        <v>342</v>
      </c>
      <c r="D3593">
        <v>1990</v>
      </c>
      <c r="E3593">
        <v>4370</v>
      </c>
      <c r="F3593">
        <v>11340</v>
      </c>
      <c r="G3593">
        <v>1160</v>
      </c>
      <c r="H3593">
        <v>21980</v>
      </c>
    </row>
    <row r="3594" spans="1:8" x14ac:dyDescent="0.25">
      <c r="A3594" t="s">
        <v>340</v>
      </c>
      <c r="B3594" t="s">
        <v>341</v>
      </c>
      <c r="C3594" t="s">
        <v>342</v>
      </c>
      <c r="D3594">
        <v>1991</v>
      </c>
      <c r="E3594">
        <v>4450</v>
      </c>
      <c r="F3594">
        <v>11740</v>
      </c>
      <c r="G3594">
        <v>1140</v>
      </c>
      <c r="H3594">
        <v>22960</v>
      </c>
    </row>
    <row r="3595" spans="1:8" x14ac:dyDescent="0.25">
      <c r="A3595" t="s">
        <v>340</v>
      </c>
      <c r="B3595" t="s">
        <v>341</v>
      </c>
      <c r="C3595" t="s">
        <v>342</v>
      </c>
      <c r="D3595">
        <v>1992</v>
      </c>
      <c r="E3595">
        <v>4540</v>
      </c>
      <c r="F3595">
        <v>12220</v>
      </c>
      <c r="G3595">
        <v>1210</v>
      </c>
      <c r="H3595">
        <v>24090</v>
      </c>
    </row>
    <row r="3596" spans="1:8" x14ac:dyDescent="0.25">
      <c r="A3596" t="s">
        <v>340</v>
      </c>
      <c r="B3596" t="s">
        <v>341</v>
      </c>
      <c r="C3596" t="s">
        <v>342</v>
      </c>
      <c r="D3596">
        <v>1993</v>
      </c>
      <c r="E3596">
        <v>4610</v>
      </c>
      <c r="F3596">
        <v>12360</v>
      </c>
      <c r="G3596">
        <v>1240</v>
      </c>
      <c r="H3596">
        <v>24640</v>
      </c>
    </row>
    <row r="3597" spans="1:8" x14ac:dyDescent="0.25">
      <c r="A3597" t="s">
        <v>340</v>
      </c>
      <c r="B3597" t="s">
        <v>341</v>
      </c>
      <c r="C3597" t="s">
        <v>342</v>
      </c>
      <c r="D3597">
        <v>1994</v>
      </c>
      <c r="E3597">
        <v>4700</v>
      </c>
      <c r="F3597">
        <v>12580</v>
      </c>
      <c r="G3597">
        <v>1200</v>
      </c>
      <c r="H3597">
        <v>25220</v>
      </c>
    </row>
    <row r="3598" spans="1:8" x14ac:dyDescent="0.25">
      <c r="A3598" t="s">
        <v>340</v>
      </c>
      <c r="B3598" t="s">
        <v>341</v>
      </c>
      <c r="C3598" t="s">
        <v>342</v>
      </c>
      <c r="D3598">
        <v>1995</v>
      </c>
      <c r="E3598">
        <v>4610</v>
      </c>
      <c r="F3598">
        <v>12870</v>
      </c>
      <c r="G3598">
        <v>1190</v>
      </c>
      <c r="H3598">
        <v>25420</v>
      </c>
    </row>
    <row r="3599" spans="1:8" x14ac:dyDescent="0.25">
      <c r="A3599" t="s">
        <v>340</v>
      </c>
      <c r="B3599" t="s">
        <v>341</v>
      </c>
      <c r="C3599" t="s">
        <v>342</v>
      </c>
      <c r="D3599">
        <v>1996</v>
      </c>
      <c r="E3599">
        <v>4350</v>
      </c>
      <c r="F3599">
        <v>12930</v>
      </c>
      <c r="G3599">
        <v>1210</v>
      </c>
      <c r="H3599">
        <v>25670</v>
      </c>
    </row>
    <row r="3600" spans="1:8" x14ac:dyDescent="0.25">
      <c r="A3600" t="s">
        <v>340</v>
      </c>
      <c r="B3600" t="s">
        <v>341</v>
      </c>
      <c r="C3600" t="s">
        <v>342</v>
      </c>
      <c r="D3600">
        <v>1997</v>
      </c>
      <c r="E3600">
        <v>4100</v>
      </c>
      <c r="F3600">
        <v>13150</v>
      </c>
      <c r="G3600">
        <v>1130</v>
      </c>
      <c r="H3600">
        <v>26070</v>
      </c>
    </row>
    <row r="3601" spans="1:8" x14ac:dyDescent="0.25">
      <c r="A3601" t="s">
        <v>340</v>
      </c>
      <c r="B3601" t="s">
        <v>341</v>
      </c>
      <c r="C3601" t="s">
        <v>342</v>
      </c>
      <c r="D3601">
        <v>1998</v>
      </c>
      <c r="E3601">
        <v>4000</v>
      </c>
      <c r="F3601">
        <v>14270</v>
      </c>
      <c r="G3601">
        <v>1150</v>
      </c>
      <c r="H3601">
        <v>27739.999999999989</v>
      </c>
    </row>
    <row r="3602" spans="1:8" x14ac:dyDescent="0.25">
      <c r="A3602" t="s">
        <v>340</v>
      </c>
      <c r="B3602" t="s">
        <v>341</v>
      </c>
      <c r="C3602" t="s">
        <v>342</v>
      </c>
      <c r="D3602">
        <v>1999</v>
      </c>
      <c r="E3602">
        <v>3830</v>
      </c>
      <c r="F3602">
        <v>13470</v>
      </c>
      <c r="G3602">
        <v>1110</v>
      </c>
      <c r="H3602">
        <v>26970</v>
      </c>
    </row>
    <row r="3603" spans="1:8" x14ac:dyDescent="0.25">
      <c r="A3603" t="s">
        <v>340</v>
      </c>
      <c r="B3603" t="s">
        <v>341</v>
      </c>
      <c r="C3603" t="s">
        <v>342</v>
      </c>
      <c r="D3603">
        <v>2000</v>
      </c>
      <c r="E3603">
        <v>3680</v>
      </c>
      <c r="F3603">
        <v>13750</v>
      </c>
      <c r="G3603">
        <v>1100</v>
      </c>
      <c r="H3603">
        <v>27330</v>
      </c>
    </row>
    <row r="3604" spans="1:8" x14ac:dyDescent="0.25">
      <c r="A3604" t="s">
        <v>340</v>
      </c>
      <c r="B3604" t="s">
        <v>341</v>
      </c>
      <c r="C3604" t="s">
        <v>342</v>
      </c>
      <c r="D3604">
        <v>2001</v>
      </c>
      <c r="E3604">
        <v>4040</v>
      </c>
      <c r="F3604">
        <v>15110</v>
      </c>
      <c r="G3604">
        <v>1220</v>
      </c>
      <c r="H3604">
        <v>29450</v>
      </c>
    </row>
    <row r="3605" spans="1:8" x14ac:dyDescent="0.25">
      <c r="A3605" t="s">
        <v>340</v>
      </c>
      <c r="B3605" t="s">
        <v>341</v>
      </c>
      <c r="C3605" t="s">
        <v>342</v>
      </c>
      <c r="D3605">
        <v>2002</v>
      </c>
      <c r="E3605">
        <v>4190</v>
      </c>
      <c r="F3605">
        <v>14510</v>
      </c>
      <c r="G3605">
        <v>1240</v>
      </c>
      <c r="H3605">
        <v>29140</v>
      </c>
    </row>
    <row r="3606" spans="1:8" x14ac:dyDescent="0.25">
      <c r="A3606" t="s">
        <v>340</v>
      </c>
      <c r="B3606" t="s">
        <v>341</v>
      </c>
      <c r="C3606" t="s">
        <v>342</v>
      </c>
      <c r="D3606">
        <v>2003</v>
      </c>
      <c r="E3606">
        <v>4580</v>
      </c>
      <c r="F3606">
        <v>14530</v>
      </c>
      <c r="G3606">
        <v>1380</v>
      </c>
      <c r="H3606">
        <v>29730</v>
      </c>
    </row>
    <row r="3607" spans="1:8" x14ac:dyDescent="0.25">
      <c r="A3607" t="s">
        <v>340</v>
      </c>
      <c r="B3607" t="s">
        <v>341</v>
      </c>
      <c r="C3607" t="s">
        <v>342</v>
      </c>
      <c r="D3607">
        <v>2004</v>
      </c>
      <c r="E3607">
        <v>4340</v>
      </c>
      <c r="F3607">
        <v>14710</v>
      </c>
      <c r="G3607">
        <v>1270</v>
      </c>
      <c r="H3607">
        <v>29450</v>
      </c>
    </row>
    <row r="3608" spans="1:8" x14ac:dyDescent="0.25">
      <c r="A3608" t="s">
        <v>340</v>
      </c>
      <c r="B3608" t="s">
        <v>341</v>
      </c>
      <c r="C3608" t="s">
        <v>342</v>
      </c>
      <c r="D3608">
        <v>2005</v>
      </c>
      <c r="E3608">
        <v>4340</v>
      </c>
      <c r="F3608">
        <v>16280</v>
      </c>
      <c r="G3608">
        <v>1230</v>
      </c>
      <c r="H3608">
        <v>30110</v>
      </c>
    </row>
    <row r="3609" spans="1:8" x14ac:dyDescent="0.25">
      <c r="A3609" t="s">
        <v>340</v>
      </c>
      <c r="B3609" t="s">
        <v>341</v>
      </c>
      <c r="C3609" t="s">
        <v>342</v>
      </c>
      <c r="D3609">
        <v>2006</v>
      </c>
      <c r="E3609">
        <v>4490</v>
      </c>
      <c r="F3609">
        <v>15850</v>
      </c>
      <c r="G3609">
        <v>1260</v>
      </c>
      <c r="H3609">
        <v>30910</v>
      </c>
    </row>
    <row r="3610" spans="1:8" x14ac:dyDescent="0.25">
      <c r="A3610" t="s">
        <v>340</v>
      </c>
      <c r="B3610" t="s">
        <v>341</v>
      </c>
      <c r="C3610" t="s">
        <v>342</v>
      </c>
      <c r="D3610">
        <v>2007</v>
      </c>
      <c r="E3610">
        <v>4490</v>
      </c>
      <c r="F3610">
        <v>15599.999999999989</v>
      </c>
      <c r="G3610">
        <v>1230</v>
      </c>
      <c r="H3610">
        <v>29590</v>
      </c>
    </row>
    <row r="3611" spans="1:8" x14ac:dyDescent="0.25">
      <c r="A3611" t="s">
        <v>340</v>
      </c>
      <c r="B3611" t="s">
        <v>341</v>
      </c>
      <c r="C3611" t="s">
        <v>342</v>
      </c>
      <c r="D3611">
        <v>2008</v>
      </c>
      <c r="E3611">
        <v>4690</v>
      </c>
      <c r="F3611">
        <v>15510</v>
      </c>
      <c r="G3611">
        <v>1300</v>
      </c>
      <c r="H3611">
        <v>33100</v>
      </c>
    </row>
    <row r="3612" spans="1:8" x14ac:dyDescent="0.25">
      <c r="A3612" t="s">
        <v>340</v>
      </c>
      <c r="B3612" t="s">
        <v>341</v>
      </c>
      <c r="C3612" t="s">
        <v>342</v>
      </c>
      <c r="D3612">
        <v>2009</v>
      </c>
      <c r="E3612">
        <v>4850</v>
      </c>
      <c r="F3612">
        <v>16840</v>
      </c>
      <c r="G3612">
        <v>1340</v>
      </c>
      <c r="H3612">
        <v>32990</v>
      </c>
    </row>
    <row r="3613" spans="1:8" x14ac:dyDescent="0.25">
      <c r="A3613" t="s">
        <v>340</v>
      </c>
      <c r="B3613" t="s">
        <v>341</v>
      </c>
      <c r="C3613" t="s">
        <v>342</v>
      </c>
      <c r="D3613">
        <v>2010</v>
      </c>
      <c r="E3613">
        <v>4870</v>
      </c>
      <c r="F3613">
        <v>17470</v>
      </c>
      <c r="G3613">
        <v>1340</v>
      </c>
      <c r="H3613">
        <v>34879.999999999985</v>
      </c>
    </row>
    <row r="3614" spans="1:8" x14ac:dyDescent="0.25">
      <c r="A3614" t="s">
        <v>340</v>
      </c>
      <c r="B3614" t="s">
        <v>341</v>
      </c>
      <c r="C3614" t="s">
        <v>342</v>
      </c>
      <c r="D3614">
        <v>2011</v>
      </c>
      <c r="E3614">
        <v>5080</v>
      </c>
      <c r="F3614">
        <v>18270</v>
      </c>
      <c r="G3614">
        <v>1330</v>
      </c>
      <c r="H3614">
        <v>37059.999999999985</v>
      </c>
    </row>
    <row r="3615" spans="1:8" x14ac:dyDescent="0.25">
      <c r="A3615" t="s">
        <v>340</v>
      </c>
      <c r="B3615" t="s">
        <v>341</v>
      </c>
      <c r="C3615" t="s">
        <v>342</v>
      </c>
      <c r="D3615">
        <v>2012</v>
      </c>
      <c r="E3615">
        <v>5230</v>
      </c>
      <c r="F3615">
        <v>18889.999999999989</v>
      </c>
      <c r="G3615">
        <v>1440</v>
      </c>
      <c r="H3615">
        <v>38220</v>
      </c>
    </row>
    <row r="3616" spans="1:8" x14ac:dyDescent="0.25">
      <c r="A3616" t="s">
        <v>340</v>
      </c>
      <c r="B3616" t="s">
        <v>341</v>
      </c>
      <c r="C3616" t="s">
        <v>342</v>
      </c>
      <c r="D3616">
        <v>2013</v>
      </c>
      <c r="E3616">
        <v>5300</v>
      </c>
      <c r="F3616">
        <v>19109.999999999989</v>
      </c>
      <c r="G3616">
        <v>1450</v>
      </c>
      <c r="H3616">
        <v>38609.999999999985</v>
      </c>
    </row>
    <row r="3617" spans="1:8" x14ac:dyDescent="0.25">
      <c r="A3617" t="s">
        <v>340</v>
      </c>
      <c r="B3617" t="s">
        <v>341</v>
      </c>
      <c r="C3617" t="s">
        <v>342</v>
      </c>
      <c r="D3617">
        <v>2014</v>
      </c>
      <c r="E3617">
        <v>5200</v>
      </c>
      <c r="F3617">
        <v>19730</v>
      </c>
      <c r="G3617">
        <v>1360</v>
      </c>
      <c r="H3617">
        <v>39020</v>
      </c>
    </row>
    <row r="3618" spans="1:8" x14ac:dyDescent="0.25">
      <c r="A3618" t="s">
        <v>340</v>
      </c>
      <c r="B3618" t="s">
        <v>341</v>
      </c>
      <c r="C3618" t="s">
        <v>342</v>
      </c>
      <c r="D3618">
        <v>2015</v>
      </c>
      <c r="E3618">
        <v>5340</v>
      </c>
      <c r="F3618">
        <v>20050</v>
      </c>
      <c r="G3618">
        <v>1390</v>
      </c>
      <c r="H3618">
        <v>41290</v>
      </c>
    </row>
    <row r="3619" spans="1:8" x14ac:dyDescent="0.25">
      <c r="A3619" t="s">
        <v>340</v>
      </c>
      <c r="B3619" t="s">
        <v>341</v>
      </c>
      <c r="C3619" t="s">
        <v>342</v>
      </c>
      <c r="D3619">
        <v>2016</v>
      </c>
      <c r="E3619">
        <v>5370</v>
      </c>
      <c r="F3619">
        <v>19330</v>
      </c>
      <c r="G3619">
        <v>1340</v>
      </c>
      <c r="H3619">
        <v>41740</v>
      </c>
    </row>
    <row r="3620" spans="1:8" x14ac:dyDescent="0.25">
      <c r="A3620" t="s">
        <v>343</v>
      </c>
      <c r="B3620" t="s">
        <v>344</v>
      </c>
      <c r="C3620" t="s">
        <v>345</v>
      </c>
      <c r="D3620">
        <v>1990</v>
      </c>
      <c r="E3620">
        <v>8850</v>
      </c>
      <c r="F3620">
        <v>47690</v>
      </c>
      <c r="G3620">
        <v>4430</v>
      </c>
      <c r="H3620">
        <v>60980</v>
      </c>
    </row>
    <row r="3621" spans="1:8" x14ac:dyDescent="0.25">
      <c r="A3621" t="s">
        <v>343</v>
      </c>
      <c r="B3621" t="s">
        <v>344</v>
      </c>
      <c r="C3621" t="s">
        <v>345</v>
      </c>
      <c r="D3621">
        <v>1991</v>
      </c>
      <c r="E3621">
        <v>9840</v>
      </c>
      <c r="F3621">
        <v>47690</v>
      </c>
      <c r="G3621">
        <v>4440</v>
      </c>
      <c r="H3621">
        <v>61980</v>
      </c>
    </row>
    <row r="3622" spans="1:8" x14ac:dyDescent="0.25">
      <c r="A3622" t="s">
        <v>343</v>
      </c>
      <c r="B3622" t="s">
        <v>344</v>
      </c>
      <c r="C3622" t="s">
        <v>345</v>
      </c>
      <c r="D3622">
        <v>1992</v>
      </c>
      <c r="E3622">
        <v>10850</v>
      </c>
      <c r="F3622">
        <v>47690</v>
      </c>
      <c r="G3622">
        <v>4450</v>
      </c>
      <c r="H3622">
        <v>63020</v>
      </c>
    </row>
    <row r="3623" spans="1:8" x14ac:dyDescent="0.25">
      <c r="A3623" t="s">
        <v>343</v>
      </c>
      <c r="B3623" t="s">
        <v>344</v>
      </c>
      <c r="C3623" t="s">
        <v>345</v>
      </c>
      <c r="D3623">
        <v>1993</v>
      </c>
      <c r="E3623">
        <v>11890</v>
      </c>
      <c r="F3623">
        <v>47690</v>
      </c>
      <c r="G3623">
        <v>4460</v>
      </c>
      <c r="H3623">
        <v>64050</v>
      </c>
    </row>
    <row r="3624" spans="1:8" x14ac:dyDescent="0.25">
      <c r="A3624" t="s">
        <v>343</v>
      </c>
      <c r="B3624" t="s">
        <v>344</v>
      </c>
      <c r="C3624" t="s">
        <v>345</v>
      </c>
      <c r="D3624">
        <v>1994</v>
      </c>
      <c r="E3624">
        <v>12910</v>
      </c>
      <c r="F3624">
        <v>47690</v>
      </c>
      <c r="G3624">
        <v>4470</v>
      </c>
      <c r="H3624">
        <v>65080</v>
      </c>
    </row>
    <row r="3625" spans="1:8" x14ac:dyDescent="0.25">
      <c r="A3625" t="s">
        <v>343</v>
      </c>
      <c r="B3625" t="s">
        <v>344</v>
      </c>
      <c r="C3625" t="s">
        <v>345</v>
      </c>
      <c r="D3625">
        <v>1995</v>
      </c>
      <c r="E3625">
        <v>13930</v>
      </c>
      <c r="F3625">
        <v>47690</v>
      </c>
      <c r="G3625">
        <v>4480</v>
      </c>
      <c r="H3625">
        <v>66110</v>
      </c>
    </row>
    <row r="3626" spans="1:8" x14ac:dyDescent="0.25">
      <c r="A3626" t="s">
        <v>343</v>
      </c>
      <c r="B3626" t="s">
        <v>344</v>
      </c>
      <c r="C3626" t="s">
        <v>345</v>
      </c>
      <c r="D3626">
        <v>1996</v>
      </c>
      <c r="E3626">
        <v>10250</v>
      </c>
      <c r="F3626">
        <v>38020</v>
      </c>
      <c r="G3626">
        <v>3930</v>
      </c>
      <c r="H3626">
        <v>52210</v>
      </c>
    </row>
    <row r="3627" spans="1:8" x14ac:dyDescent="0.25">
      <c r="A3627" t="s">
        <v>343</v>
      </c>
      <c r="B3627" t="s">
        <v>344</v>
      </c>
      <c r="C3627" t="s">
        <v>345</v>
      </c>
      <c r="D3627">
        <v>1997</v>
      </c>
      <c r="E3627">
        <v>43960</v>
      </c>
      <c r="F3627">
        <v>114300</v>
      </c>
      <c r="G3627">
        <v>10380</v>
      </c>
      <c r="H3627">
        <v>168660</v>
      </c>
    </row>
    <row r="3628" spans="1:8" x14ac:dyDescent="0.25">
      <c r="A3628" t="s">
        <v>343</v>
      </c>
      <c r="B3628" t="s">
        <v>344</v>
      </c>
      <c r="C3628" t="s">
        <v>345</v>
      </c>
      <c r="D3628">
        <v>1998</v>
      </c>
      <c r="E3628">
        <v>10460</v>
      </c>
      <c r="F3628">
        <v>39670</v>
      </c>
      <c r="G3628">
        <v>4000</v>
      </c>
      <c r="H3628">
        <v>54140</v>
      </c>
    </row>
    <row r="3629" spans="1:8" x14ac:dyDescent="0.25">
      <c r="A3629" t="s">
        <v>343</v>
      </c>
      <c r="B3629" t="s">
        <v>344</v>
      </c>
      <c r="C3629" t="s">
        <v>345</v>
      </c>
      <c r="D3629">
        <v>1999</v>
      </c>
      <c r="E3629">
        <v>10220</v>
      </c>
      <c r="F3629">
        <v>39710</v>
      </c>
      <c r="G3629">
        <v>3980</v>
      </c>
      <c r="H3629">
        <v>53939.999999999993</v>
      </c>
    </row>
    <row r="3630" spans="1:8" x14ac:dyDescent="0.25">
      <c r="A3630" t="s">
        <v>343</v>
      </c>
      <c r="B3630" t="s">
        <v>344</v>
      </c>
      <c r="C3630" t="s">
        <v>345</v>
      </c>
      <c r="D3630">
        <v>2000</v>
      </c>
      <c r="E3630">
        <v>9900</v>
      </c>
      <c r="F3630">
        <v>39690</v>
      </c>
      <c r="G3630">
        <v>3950</v>
      </c>
      <c r="H3630">
        <v>53559.999999999993</v>
      </c>
    </row>
    <row r="3631" spans="1:8" x14ac:dyDescent="0.25">
      <c r="A3631" t="s">
        <v>343</v>
      </c>
      <c r="B3631" t="s">
        <v>344</v>
      </c>
      <c r="C3631" t="s">
        <v>345</v>
      </c>
      <c r="D3631">
        <v>2001</v>
      </c>
      <c r="E3631">
        <v>8590</v>
      </c>
      <c r="F3631">
        <v>37450</v>
      </c>
      <c r="G3631">
        <v>3860</v>
      </c>
      <c r="H3631">
        <v>49940</v>
      </c>
    </row>
    <row r="3632" spans="1:8" x14ac:dyDescent="0.25">
      <c r="A3632" t="s">
        <v>343</v>
      </c>
      <c r="B3632" t="s">
        <v>344</v>
      </c>
      <c r="C3632" t="s">
        <v>345</v>
      </c>
      <c r="D3632">
        <v>2002</v>
      </c>
      <c r="E3632">
        <v>14020</v>
      </c>
      <c r="F3632">
        <v>53670</v>
      </c>
      <c r="G3632">
        <v>4780</v>
      </c>
      <c r="H3632">
        <v>72500</v>
      </c>
    </row>
    <row r="3633" spans="1:8" x14ac:dyDescent="0.25">
      <c r="A3633" t="s">
        <v>343</v>
      </c>
      <c r="B3633" t="s">
        <v>344</v>
      </c>
      <c r="C3633" t="s">
        <v>345</v>
      </c>
      <c r="D3633">
        <v>2003</v>
      </c>
      <c r="E3633">
        <v>11120</v>
      </c>
      <c r="F3633">
        <v>45050</v>
      </c>
      <c r="G3633">
        <v>4410</v>
      </c>
      <c r="H3633">
        <v>60610</v>
      </c>
    </row>
    <row r="3634" spans="1:8" x14ac:dyDescent="0.25">
      <c r="A3634" t="s">
        <v>343</v>
      </c>
      <c r="B3634" t="s">
        <v>344</v>
      </c>
      <c r="C3634" t="s">
        <v>345</v>
      </c>
      <c r="D3634">
        <v>2004</v>
      </c>
      <c r="E3634">
        <v>20580</v>
      </c>
      <c r="F3634">
        <v>72570</v>
      </c>
      <c r="G3634">
        <v>5949.99999999999</v>
      </c>
      <c r="H3634">
        <v>99150</v>
      </c>
    </row>
    <row r="3635" spans="1:8" x14ac:dyDescent="0.25">
      <c r="A3635" t="s">
        <v>343</v>
      </c>
      <c r="B3635" t="s">
        <v>344</v>
      </c>
      <c r="C3635" t="s">
        <v>345</v>
      </c>
      <c r="D3635">
        <v>2005</v>
      </c>
      <c r="E3635">
        <v>9650</v>
      </c>
      <c r="F3635">
        <v>42540</v>
      </c>
      <c r="G3635">
        <v>4240</v>
      </c>
      <c r="H3635">
        <v>56470</v>
      </c>
    </row>
    <row r="3636" spans="1:8" x14ac:dyDescent="0.25">
      <c r="A3636" t="s">
        <v>343</v>
      </c>
      <c r="B3636" t="s">
        <v>344</v>
      </c>
      <c r="C3636" t="s">
        <v>345</v>
      </c>
      <c r="D3636">
        <v>2006</v>
      </c>
      <c r="E3636">
        <v>13020</v>
      </c>
      <c r="F3636">
        <v>50710</v>
      </c>
      <c r="G3636">
        <v>4750</v>
      </c>
      <c r="H3636">
        <v>68530</v>
      </c>
    </row>
    <row r="3637" spans="1:8" x14ac:dyDescent="0.25">
      <c r="A3637" t="s">
        <v>343</v>
      </c>
      <c r="B3637" t="s">
        <v>344</v>
      </c>
      <c r="C3637" t="s">
        <v>345</v>
      </c>
      <c r="D3637">
        <v>2007</v>
      </c>
      <c r="E3637">
        <v>9050</v>
      </c>
      <c r="F3637">
        <v>39380</v>
      </c>
      <c r="G3637">
        <v>4080</v>
      </c>
      <c r="H3637">
        <v>52580</v>
      </c>
    </row>
    <row r="3638" spans="1:8" x14ac:dyDescent="0.25">
      <c r="A3638" t="s">
        <v>343</v>
      </c>
      <c r="B3638" t="s">
        <v>344</v>
      </c>
      <c r="C3638" t="s">
        <v>345</v>
      </c>
      <c r="D3638">
        <v>2008</v>
      </c>
      <c r="E3638">
        <v>10580</v>
      </c>
      <c r="F3638">
        <v>43780</v>
      </c>
      <c r="G3638">
        <v>4230</v>
      </c>
      <c r="H3638">
        <v>58640</v>
      </c>
    </row>
    <row r="3639" spans="1:8" x14ac:dyDescent="0.25">
      <c r="A3639" t="s">
        <v>343</v>
      </c>
      <c r="B3639" t="s">
        <v>344</v>
      </c>
      <c r="C3639" t="s">
        <v>345</v>
      </c>
      <c r="D3639">
        <v>2009</v>
      </c>
      <c r="E3639">
        <v>9660</v>
      </c>
      <c r="F3639">
        <v>39850</v>
      </c>
      <c r="G3639">
        <v>4180</v>
      </c>
      <c r="H3639">
        <v>53740</v>
      </c>
    </row>
    <row r="3640" spans="1:8" x14ac:dyDescent="0.25">
      <c r="A3640" t="s">
        <v>343</v>
      </c>
      <c r="B3640" t="s">
        <v>344</v>
      </c>
      <c r="C3640" t="s">
        <v>345</v>
      </c>
      <c r="D3640">
        <v>2010</v>
      </c>
      <c r="E3640">
        <v>11560</v>
      </c>
      <c r="F3640">
        <v>46260</v>
      </c>
      <c r="G3640">
        <v>4350</v>
      </c>
      <c r="H3640">
        <v>62260</v>
      </c>
    </row>
    <row r="3641" spans="1:8" x14ac:dyDescent="0.25">
      <c r="A3641" t="s">
        <v>343</v>
      </c>
      <c r="B3641" t="s">
        <v>344</v>
      </c>
      <c r="C3641" t="s">
        <v>345</v>
      </c>
      <c r="D3641">
        <v>2011</v>
      </c>
      <c r="E3641">
        <v>9980</v>
      </c>
      <c r="F3641">
        <v>39140</v>
      </c>
      <c r="G3641">
        <v>4010</v>
      </c>
      <c r="H3641">
        <v>53220</v>
      </c>
    </row>
    <row r="3642" spans="1:8" x14ac:dyDescent="0.25">
      <c r="A3642" t="s">
        <v>343</v>
      </c>
      <c r="B3642" t="s">
        <v>344</v>
      </c>
      <c r="C3642" t="s">
        <v>345</v>
      </c>
      <c r="D3642">
        <v>2012</v>
      </c>
      <c r="E3642">
        <v>11320</v>
      </c>
      <c r="F3642">
        <v>39830</v>
      </c>
      <c r="G3642">
        <v>4150</v>
      </c>
      <c r="H3642">
        <v>55419.999999999993</v>
      </c>
    </row>
    <row r="3643" spans="1:8" x14ac:dyDescent="0.25">
      <c r="A3643" t="s">
        <v>343</v>
      </c>
      <c r="B3643" t="s">
        <v>344</v>
      </c>
      <c r="C3643" t="s">
        <v>345</v>
      </c>
      <c r="D3643">
        <v>2013</v>
      </c>
      <c r="E3643">
        <v>12659.999999999989</v>
      </c>
      <c r="F3643">
        <v>41180</v>
      </c>
      <c r="G3643">
        <v>4230</v>
      </c>
      <c r="H3643">
        <v>58180</v>
      </c>
    </row>
    <row r="3644" spans="1:8" x14ac:dyDescent="0.25">
      <c r="A3644" t="s">
        <v>343</v>
      </c>
      <c r="B3644" t="s">
        <v>344</v>
      </c>
      <c r="C3644" t="s">
        <v>345</v>
      </c>
      <c r="D3644">
        <v>2014</v>
      </c>
      <c r="E3644">
        <v>16190</v>
      </c>
      <c r="F3644">
        <v>47640</v>
      </c>
      <c r="G3644">
        <v>4700</v>
      </c>
      <c r="H3644">
        <v>68660</v>
      </c>
    </row>
    <row r="3645" spans="1:8" x14ac:dyDescent="0.25">
      <c r="A3645" t="s">
        <v>343</v>
      </c>
      <c r="B3645" t="s">
        <v>344</v>
      </c>
      <c r="C3645" t="s">
        <v>345</v>
      </c>
      <c r="D3645">
        <v>2015</v>
      </c>
      <c r="E3645">
        <v>32700</v>
      </c>
      <c r="F3645">
        <v>88940</v>
      </c>
      <c r="G3645">
        <v>7320</v>
      </c>
      <c r="H3645">
        <v>129120</v>
      </c>
    </row>
    <row r="3646" spans="1:8" x14ac:dyDescent="0.25">
      <c r="A3646" t="s">
        <v>343</v>
      </c>
      <c r="B3646" t="s">
        <v>344</v>
      </c>
      <c r="C3646" t="s">
        <v>345</v>
      </c>
      <c r="D3646">
        <v>2016</v>
      </c>
      <c r="E3646">
        <v>13840</v>
      </c>
      <c r="F3646">
        <v>39580</v>
      </c>
      <c r="G3646">
        <v>4130</v>
      </c>
      <c r="H3646">
        <v>57760</v>
      </c>
    </row>
    <row r="3647" spans="1:8" x14ac:dyDescent="0.25">
      <c r="A3647" t="s">
        <v>346</v>
      </c>
      <c r="B3647" t="s">
        <v>346</v>
      </c>
      <c r="C3647" t="s">
        <v>347</v>
      </c>
      <c r="D3647">
        <v>1990</v>
      </c>
      <c r="E3647">
        <v>21020</v>
      </c>
      <c r="F3647">
        <v>72610</v>
      </c>
      <c r="G3647">
        <v>13850</v>
      </c>
      <c r="H3647">
        <v>107510</v>
      </c>
    </row>
    <row r="3648" spans="1:8" x14ac:dyDescent="0.25">
      <c r="A3648" t="s">
        <v>346</v>
      </c>
      <c r="B3648" t="s">
        <v>346</v>
      </c>
      <c r="C3648" t="s">
        <v>347</v>
      </c>
      <c r="D3648">
        <v>1991</v>
      </c>
      <c r="E3648">
        <v>20170</v>
      </c>
      <c r="F3648">
        <v>72610</v>
      </c>
      <c r="G3648">
        <v>11750</v>
      </c>
      <c r="H3648">
        <v>104560</v>
      </c>
    </row>
    <row r="3649" spans="1:8" x14ac:dyDescent="0.25">
      <c r="A3649" t="s">
        <v>346</v>
      </c>
      <c r="B3649" t="s">
        <v>346</v>
      </c>
      <c r="C3649" t="s">
        <v>347</v>
      </c>
      <c r="D3649">
        <v>1992</v>
      </c>
      <c r="E3649">
        <v>20680</v>
      </c>
      <c r="F3649">
        <v>72910</v>
      </c>
      <c r="G3649">
        <v>10150</v>
      </c>
      <c r="H3649">
        <v>103770</v>
      </c>
    </row>
    <row r="3650" spans="1:8" x14ac:dyDescent="0.25">
      <c r="A3650" t="s">
        <v>346</v>
      </c>
      <c r="B3650" t="s">
        <v>346</v>
      </c>
      <c r="C3650" t="s">
        <v>347</v>
      </c>
      <c r="D3650">
        <v>1993</v>
      </c>
      <c r="E3650">
        <v>21880</v>
      </c>
      <c r="F3650">
        <v>73480</v>
      </c>
      <c r="G3650">
        <v>8820</v>
      </c>
      <c r="H3650">
        <v>104220</v>
      </c>
    </row>
    <row r="3651" spans="1:8" x14ac:dyDescent="0.25">
      <c r="A3651" t="s">
        <v>346</v>
      </c>
      <c r="B3651" t="s">
        <v>346</v>
      </c>
      <c r="C3651" t="s">
        <v>347</v>
      </c>
      <c r="D3651">
        <v>1994</v>
      </c>
      <c r="E3651">
        <v>22820</v>
      </c>
      <c r="F3651">
        <v>74060</v>
      </c>
      <c r="G3651">
        <v>7330</v>
      </c>
      <c r="H3651">
        <v>104280</v>
      </c>
    </row>
    <row r="3652" spans="1:8" x14ac:dyDescent="0.25">
      <c r="A3652" t="s">
        <v>346</v>
      </c>
      <c r="B3652" t="s">
        <v>346</v>
      </c>
      <c r="C3652" t="s">
        <v>347</v>
      </c>
      <c r="D3652">
        <v>1995</v>
      </c>
      <c r="E3652">
        <v>24040</v>
      </c>
      <c r="F3652">
        <v>74440</v>
      </c>
      <c r="G3652">
        <v>7680</v>
      </c>
      <c r="H3652">
        <v>106220</v>
      </c>
    </row>
    <row r="3653" spans="1:8" x14ac:dyDescent="0.25">
      <c r="A3653" t="s">
        <v>346</v>
      </c>
      <c r="B3653" t="s">
        <v>346</v>
      </c>
      <c r="C3653" t="s">
        <v>347</v>
      </c>
      <c r="D3653">
        <v>1996</v>
      </c>
      <c r="E3653">
        <v>21370</v>
      </c>
      <c r="F3653">
        <v>74430</v>
      </c>
      <c r="G3653">
        <v>6500</v>
      </c>
      <c r="H3653">
        <v>102480</v>
      </c>
    </row>
    <row r="3654" spans="1:8" x14ac:dyDescent="0.25">
      <c r="A3654" t="s">
        <v>346</v>
      </c>
      <c r="B3654" t="s">
        <v>346</v>
      </c>
      <c r="C3654" t="s">
        <v>347</v>
      </c>
      <c r="D3654">
        <v>1997</v>
      </c>
      <c r="E3654">
        <v>21980</v>
      </c>
      <c r="F3654">
        <v>74760</v>
      </c>
      <c r="G3654">
        <v>6660</v>
      </c>
      <c r="H3654">
        <v>103620</v>
      </c>
    </row>
    <row r="3655" spans="1:8" x14ac:dyDescent="0.25">
      <c r="A3655" t="s">
        <v>346</v>
      </c>
      <c r="B3655" t="s">
        <v>346</v>
      </c>
      <c r="C3655" t="s">
        <v>347</v>
      </c>
      <c r="D3655">
        <v>1998</v>
      </c>
      <c r="E3655">
        <v>22010</v>
      </c>
      <c r="F3655">
        <v>74990</v>
      </c>
      <c r="G3655">
        <v>6640</v>
      </c>
      <c r="H3655">
        <v>103910</v>
      </c>
    </row>
    <row r="3656" spans="1:8" x14ac:dyDescent="0.25">
      <c r="A3656" t="s">
        <v>346</v>
      </c>
      <c r="B3656" t="s">
        <v>346</v>
      </c>
      <c r="C3656" t="s">
        <v>347</v>
      </c>
      <c r="D3656">
        <v>1999</v>
      </c>
      <c r="E3656">
        <v>24230</v>
      </c>
      <c r="F3656">
        <v>74990</v>
      </c>
      <c r="G3656">
        <v>7570</v>
      </c>
      <c r="H3656">
        <v>107000</v>
      </c>
    </row>
    <row r="3657" spans="1:8" x14ac:dyDescent="0.25">
      <c r="A3657" t="s">
        <v>346</v>
      </c>
      <c r="B3657" t="s">
        <v>346</v>
      </c>
      <c r="C3657" t="s">
        <v>347</v>
      </c>
      <c r="D3657">
        <v>2000</v>
      </c>
      <c r="E3657">
        <v>21410</v>
      </c>
      <c r="F3657">
        <v>74250</v>
      </c>
      <c r="G3657">
        <v>6540</v>
      </c>
      <c r="H3657">
        <v>102430</v>
      </c>
    </row>
    <row r="3658" spans="1:8" x14ac:dyDescent="0.25">
      <c r="A3658" t="s">
        <v>346</v>
      </c>
      <c r="B3658" t="s">
        <v>346</v>
      </c>
      <c r="C3658" t="s">
        <v>347</v>
      </c>
      <c r="D3658">
        <v>2001</v>
      </c>
      <c r="E3658">
        <v>25070</v>
      </c>
      <c r="F3658">
        <v>76340</v>
      </c>
      <c r="G3658">
        <v>8350</v>
      </c>
      <c r="H3658">
        <v>110010</v>
      </c>
    </row>
    <row r="3659" spans="1:8" x14ac:dyDescent="0.25">
      <c r="A3659" t="s">
        <v>346</v>
      </c>
      <c r="B3659" t="s">
        <v>346</v>
      </c>
      <c r="C3659" t="s">
        <v>347</v>
      </c>
      <c r="D3659">
        <v>2002</v>
      </c>
      <c r="E3659">
        <v>26720</v>
      </c>
      <c r="F3659">
        <v>76450</v>
      </c>
      <c r="G3659">
        <v>9020</v>
      </c>
      <c r="H3659">
        <v>112560</v>
      </c>
    </row>
    <row r="3660" spans="1:8" x14ac:dyDescent="0.25">
      <c r="A3660" t="s">
        <v>346</v>
      </c>
      <c r="B3660" t="s">
        <v>346</v>
      </c>
      <c r="C3660" t="s">
        <v>347</v>
      </c>
      <c r="D3660">
        <v>2003</v>
      </c>
      <c r="E3660">
        <v>26340</v>
      </c>
      <c r="F3660">
        <v>76680</v>
      </c>
      <c r="G3660">
        <v>9040</v>
      </c>
      <c r="H3660">
        <v>112440</v>
      </c>
    </row>
    <row r="3661" spans="1:8" x14ac:dyDescent="0.25">
      <c r="A3661" t="s">
        <v>346</v>
      </c>
      <c r="B3661" t="s">
        <v>346</v>
      </c>
      <c r="C3661" t="s">
        <v>347</v>
      </c>
      <c r="D3661">
        <v>2004</v>
      </c>
      <c r="E3661">
        <v>24460</v>
      </c>
      <c r="F3661">
        <v>76650</v>
      </c>
      <c r="G3661">
        <v>8060</v>
      </c>
      <c r="H3661">
        <v>109470</v>
      </c>
    </row>
    <row r="3662" spans="1:8" x14ac:dyDescent="0.25">
      <c r="A3662" t="s">
        <v>346</v>
      </c>
      <c r="B3662" t="s">
        <v>346</v>
      </c>
      <c r="C3662" t="s">
        <v>347</v>
      </c>
      <c r="D3662">
        <v>2005</v>
      </c>
      <c r="E3662">
        <v>25930</v>
      </c>
      <c r="F3662">
        <v>76380</v>
      </c>
      <c r="G3662">
        <v>8740</v>
      </c>
      <c r="H3662">
        <v>111390</v>
      </c>
    </row>
    <row r="3663" spans="1:8" x14ac:dyDescent="0.25">
      <c r="A3663" t="s">
        <v>346</v>
      </c>
      <c r="B3663" t="s">
        <v>346</v>
      </c>
      <c r="C3663" t="s">
        <v>347</v>
      </c>
      <c r="D3663">
        <v>2006</v>
      </c>
      <c r="E3663">
        <v>25630</v>
      </c>
      <c r="F3663">
        <v>131720</v>
      </c>
      <c r="G3663">
        <v>8560</v>
      </c>
      <c r="H3663">
        <v>166420</v>
      </c>
    </row>
    <row r="3664" spans="1:8" x14ac:dyDescent="0.25">
      <c r="A3664" t="s">
        <v>346</v>
      </c>
      <c r="B3664" t="s">
        <v>346</v>
      </c>
      <c r="C3664" t="s">
        <v>347</v>
      </c>
      <c r="D3664">
        <v>2007</v>
      </c>
      <c r="E3664">
        <v>28100</v>
      </c>
      <c r="F3664">
        <v>131920</v>
      </c>
      <c r="G3664">
        <v>10000</v>
      </c>
      <c r="H3664">
        <v>170610</v>
      </c>
    </row>
    <row r="3665" spans="1:8" x14ac:dyDescent="0.25">
      <c r="A3665" t="s">
        <v>346</v>
      </c>
      <c r="B3665" t="s">
        <v>346</v>
      </c>
      <c r="C3665" t="s">
        <v>347</v>
      </c>
      <c r="D3665">
        <v>2008</v>
      </c>
      <c r="E3665">
        <v>25710</v>
      </c>
      <c r="F3665">
        <v>132190</v>
      </c>
      <c r="G3665">
        <v>8600</v>
      </c>
      <c r="H3665">
        <v>167170</v>
      </c>
    </row>
    <row r="3666" spans="1:8" x14ac:dyDescent="0.25">
      <c r="A3666" t="s">
        <v>346</v>
      </c>
      <c r="B3666" t="s">
        <v>346</v>
      </c>
      <c r="C3666" t="s">
        <v>347</v>
      </c>
      <c r="D3666">
        <v>2009</v>
      </c>
      <c r="E3666">
        <v>27400</v>
      </c>
      <c r="F3666">
        <v>132210</v>
      </c>
      <c r="G3666">
        <v>8810</v>
      </c>
      <c r="H3666">
        <v>169149.99999999901</v>
      </c>
    </row>
    <row r="3667" spans="1:8" x14ac:dyDescent="0.25">
      <c r="A3667" t="s">
        <v>346</v>
      </c>
      <c r="B3667" t="s">
        <v>346</v>
      </c>
      <c r="C3667" t="s">
        <v>347</v>
      </c>
      <c r="D3667">
        <v>2010</v>
      </c>
      <c r="E3667">
        <v>28780</v>
      </c>
      <c r="F3667">
        <v>132830</v>
      </c>
      <c r="G3667">
        <v>9640</v>
      </c>
      <c r="H3667">
        <v>172020</v>
      </c>
    </row>
    <row r="3668" spans="1:8" x14ac:dyDescent="0.25">
      <c r="A3668" t="s">
        <v>346</v>
      </c>
      <c r="B3668" t="s">
        <v>346</v>
      </c>
      <c r="C3668" t="s">
        <v>347</v>
      </c>
      <c r="D3668">
        <v>2011</v>
      </c>
      <c r="E3668">
        <v>29880</v>
      </c>
      <c r="F3668">
        <v>146690</v>
      </c>
      <c r="G3668">
        <v>10239.999999999989</v>
      </c>
      <c r="H3668">
        <v>187710</v>
      </c>
    </row>
    <row r="3669" spans="1:8" x14ac:dyDescent="0.25">
      <c r="A3669" t="s">
        <v>346</v>
      </c>
      <c r="B3669" t="s">
        <v>346</v>
      </c>
      <c r="C3669" t="s">
        <v>347</v>
      </c>
      <c r="D3669">
        <v>2012</v>
      </c>
      <c r="E3669">
        <v>31360</v>
      </c>
      <c r="F3669">
        <v>147050</v>
      </c>
      <c r="G3669">
        <v>10380</v>
      </c>
      <c r="H3669">
        <v>189790</v>
      </c>
    </row>
    <row r="3670" spans="1:8" x14ac:dyDescent="0.25">
      <c r="A3670" t="s">
        <v>346</v>
      </c>
      <c r="B3670" t="s">
        <v>346</v>
      </c>
      <c r="C3670" t="s">
        <v>347</v>
      </c>
      <c r="D3670">
        <v>2013</v>
      </c>
      <c r="E3670">
        <v>33870</v>
      </c>
      <c r="F3670">
        <v>146920</v>
      </c>
      <c r="G3670">
        <v>11730</v>
      </c>
      <c r="H3670">
        <v>193660</v>
      </c>
    </row>
    <row r="3671" spans="1:8" x14ac:dyDescent="0.25">
      <c r="A3671" t="s">
        <v>346</v>
      </c>
      <c r="B3671" t="s">
        <v>346</v>
      </c>
      <c r="C3671" t="s">
        <v>347</v>
      </c>
      <c r="D3671">
        <v>2014</v>
      </c>
      <c r="E3671">
        <v>33270</v>
      </c>
      <c r="F3671">
        <v>147130</v>
      </c>
      <c r="G3671">
        <v>11320</v>
      </c>
      <c r="H3671">
        <v>192970</v>
      </c>
    </row>
    <row r="3672" spans="1:8" x14ac:dyDescent="0.25">
      <c r="A3672" t="s">
        <v>346</v>
      </c>
      <c r="B3672" t="s">
        <v>346</v>
      </c>
      <c r="C3672" t="s">
        <v>347</v>
      </c>
      <c r="D3672">
        <v>2015</v>
      </c>
      <c r="E3672">
        <v>33120</v>
      </c>
      <c r="F3672">
        <v>147810</v>
      </c>
      <c r="G3672">
        <v>11190</v>
      </c>
      <c r="H3672">
        <v>193480</v>
      </c>
    </row>
    <row r="3673" spans="1:8" x14ac:dyDescent="0.25">
      <c r="A3673" t="s">
        <v>346</v>
      </c>
      <c r="B3673" t="s">
        <v>346</v>
      </c>
      <c r="C3673" t="s">
        <v>347</v>
      </c>
      <c r="D3673">
        <v>2016</v>
      </c>
      <c r="E3673">
        <v>33320</v>
      </c>
      <c r="F3673">
        <v>148510</v>
      </c>
      <c r="G3673">
        <v>11380</v>
      </c>
      <c r="H3673">
        <v>194690</v>
      </c>
    </row>
    <row r="3674" spans="1:8" x14ac:dyDescent="0.25">
      <c r="A3674" t="s">
        <v>348</v>
      </c>
      <c r="B3674" t="s">
        <v>349</v>
      </c>
      <c r="C3674" t="s">
        <v>350</v>
      </c>
      <c r="D3674">
        <v>1990</v>
      </c>
      <c r="E3674">
        <v>17720</v>
      </c>
      <c r="F3674">
        <v>64359.999999999993</v>
      </c>
      <c r="G3674">
        <v>6170</v>
      </c>
      <c r="H3674">
        <v>89129.999999999985</v>
      </c>
    </row>
    <row r="3675" spans="1:8" x14ac:dyDescent="0.25">
      <c r="A3675" t="s">
        <v>348</v>
      </c>
      <c r="B3675" t="s">
        <v>349</v>
      </c>
      <c r="C3675" t="s">
        <v>350</v>
      </c>
      <c r="D3675">
        <v>1991</v>
      </c>
      <c r="E3675">
        <v>17540</v>
      </c>
      <c r="F3675">
        <v>63490</v>
      </c>
      <c r="G3675">
        <v>6000</v>
      </c>
      <c r="H3675">
        <v>87890</v>
      </c>
    </row>
    <row r="3676" spans="1:8" x14ac:dyDescent="0.25">
      <c r="A3676" t="s">
        <v>348</v>
      </c>
      <c r="B3676" t="s">
        <v>349</v>
      </c>
      <c r="C3676" t="s">
        <v>350</v>
      </c>
      <c r="D3676">
        <v>1992</v>
      </c>
      <c r="E3676">
        <v>17510</v>
      </c>
      <c r="F3676">
        <v>64699.999999999993</v>
      </c>
      <c r="G3676">
        <v>5960</v>
      </c>
      <c r="H3676">
        <v>89039.999999999985</v>
      </c>
    </row>
    <row r="3677" spans="1:8" x14ac:dyDescent="0.25">
      <c r="A3677" t="s">
        <v>348</v>
      </c>
      <c r="B3677" t="s">
        <v>349</v>
      </c>
      <c r="C3677" t="s">
        <v>350</v>
      </c>
      <c r="D3677">
        <v>1993</v>
      </c>
      <c r="E3677">
        <v>17610</v>
      </c>
      <c r="F3677">
        <v>65389.999999999993</v>
      </c>
      <c r="G3677">
        <v>6170</v>
      </c>
      <c r="H3677">
        <v>90139.999999999985</v>
      </c>
    </row>
    <row r="3678" spans="1:8" x14ac:dyDescent="0.25">
      <c r="A3678" t="s">
        <v>348</v>
      </c>
      <c r="B3678" t="s">
        <v>349</v>
      </c>
      <c r="C3678" t="s">
        <v>350</v>
      </c>
      <c r="D3678">
        <v>1994</v>
      </c>
      <c r="E3678">
        <v>18750</v>
      </c>
      <c r="F3678">
        <v>66290</v>
      </c>
      <c r="G3678">
        <v>6740</v>
      </c>
      <c r="H3678">
        <v>92850</v>
      </c>
    </row>
    <row r="3679" spans="1:8" x14ac:dyDescent="0.25">
      <c r="A3679" t="s">
        <v>348</v>
      </c>
      <c r="B3679" t="s">
        <v>349</v>
      </c>
      <c r="C3679" t="s">
        <v>350</v>
      </c>
      <c r="D3679">
        <v>1995</v>
      </c>
      <c r="E3679">
        <v>20130</v>
      </c>
      <c r="F3679">
        <v>69270</v>
      </c>
      <c r="G3679">
        <v>7090</v>
      </c>
      <c r="H3679">
        <v>97770</v>
      </c>
    </row>
    <row r="3680" spans="1:8" x14ac:dyDescent="0.25">
      <c r="A3680" t="s">
        <v>348</v>
      </c>
      <c r="B3680" t="s">
        <v>349</v>
      </c>
      <c r="C3680" t="s">
        <v>350</v>
      </c>
      <c r="D3680">
        <v>1996</v>
      </c>
      <c r="E3680">
        <v>20810</v>
      </c>
      <c r="F3680">
        <v>71220</v>
      </c>
      <c r="G3680">
        <v>7160</v>
      </c>
      <c r="H3680">
        <v>100600</v>
      </c>
    </row>
    <row r="3681" spans="1:8" x14ac:dyDescent="0.25">
      <c r="A3681" t="s">
        <v>348</v>
      </c>
      <c r="B3681" t="s">
        <v>349</v>
      </c>
      <c r="C3681" t="s">
        <v>350</v>
      </c>
      <c r="D3681">
        <v>1997</v>
      </c>
      <c r="E3681">
        <v>21900</v>
      </c>
      <c r="F3681">
        <v>71880</v>
      </c>
      <c r="G3681">
        <v>7310</v>
      </c>
      <c r="H3681">
        <v>102520</v>
      </c>
    </row>
    <row r="3682" spans="1:8" x14ac:dyDescent="0.25">
      <c r="A3682" t="s">
        <v>348</v>
      </c>
      <c r="B3682" t="s">
        <v>349</v>
      </c>
      <c r="C3682" t="s">
        <v>350</v>
      </c>
      <c r="D3682">
        <v>1998</v>
      </c>
      <c r="E3682">
        <v>23180</v>
      </c>
      <c r="F3682">
        <v>70470</v>
      </c>
      <c r="G3682">
        <v>7570</v>
      </c>
      <c r="H3682">
        <v>102790</v>
      </c>
    </row>
    <row r="3683" spans="1:8" x14ac:dyDescent="0.25">
      <c r="A3683" t="s">
        <v>348</v>
      </c>
      <c r="B3683" t="s">
        <v>349</v>
      </c>
      <c r="C3683" t="s">
        <v>350</v>
      </c>
      <c r="D3683">
        <v>1999</v>
      </c>
      <c r="E3683">
        <v>24890</v>
      </c>
      <c r="F3683">
        <v>72380</v>
      </c>
      <c r="G3683">
        <v>7860</v>
      </c>
      <c r="H3683">
        <v>106710</v>
      </c>
    </row>
    <row r="3684" spans="1:8" x14ac:dyDescent="0.25">
      <c r="A3684" t="s">
        <v>348</v>
      </c>
      <c r="B3684" t="s">
        <v>349</v>
      </c>
      <c r="C3684" t="s">
        <v>350</v>
      </c>
      <c r="D3684">
        <v>2000</v>
      </c>
      <c r="E3684">
        <v>25660</v>
      </c>
      <c r="F3684">
        <v>71850</v>
      </c>
      <c r="G3684">
        <v>8090</v>
      </c>
      <c r="H3684">
        <v>107129.99999999999</v>
      </c>
    </row>
    <row r="3685" spans="1:8" x14ac:dyDescent="0.25">
      <c r="A3685" t="s">
        <v>348</v>
      </c>
      <c r="B3685" t="s">
        <v>349</v>
      </c>
      <c r="C3685" t="s">
        <v>350</v>
      </c>
      <c r="D3685">
        <v>2001</v>
      </c>
      <c r="E3685">
        <v>25850</v>
      </c>
      <c r="F3685">
        <v>69740</v>
      </c>
      <c r="G3685">
        <v>8100</v>
      </c>
      <c r="H3685">
        <v>105239.99999999999</v>
      </c>
    </row>
    <row r="3686" spans="1:8" x14ac:dyDescent="0.25">
      <c r="A3686" t="s">
        <v>348</v>
      </c>
      <c r="B3686" t="s">
        <v>349</v>
      </c>
      <c r="C3686" t="s">
        <v>350</v>
      </c>
      <c r="D3686">
        <v>2002</v>
      </c>
      <c r="E3686">
        <v>26520</v>
      </c>
      <c r="F3686">
        <v>70810</v>
      </c>
      <c r="G3686">
        <v>8350</v>
      </c>
      <c r="H3686">
        <v>106750</v>
      </c>
    </row>
    <row r="3687" spans="1:8" x14ac:dyDescent="0.25">
      <c r="A3687" t="s">
        <v>348</v>
      </c>
      <c r="B3687" t="s">
        <v>349</v>
      </c>
      <c r="C3687" t="s">
        <v>350</v>
      </c>
      <c r="D3687">
        <v>2003</v>
      </c>
      <c r="E3687">
        <v>27130</v>
      </c>
      <c r="F3687">
        <v>70580</v>
      </c>
      <c r="G3687">
        <v>8520</v>
      </c>
      <c r="H3687">
        <v>107100</v>
      </c>
    </row>
    <row r="3688" spans="1:8" x14ac:dyDescent="0.25">
      <c r="A3688" t="s">
        <v>348</v>
      </c>
      <c r="B3688" t="s">
        <v>349</v>
      </c>
      <c r="C3688" t="s">
        <v>350</v>
      </c>
      <c r="D3688">
        <v>2004</v>
      </c>
      <c r="E3688">
        <v>26850</v>
      </c>
      <c r="F3688">
        <v>74770</v>
      </c>
      <c r="G3688">
        <v>8470</v>
      </c>
      <c r="H3688">
        <v>112010</v>
      </c>
    </row>
    <row r="3689" spans="1:8" x14ac:dyDescent="0.25">
      <c r="A3689" t="s">
        <v>348</v>
      </c>
      <c r="B3689" t="s">
        <v>349</v>
      </c>
      <c r="C3689" t="s">
        <v>350</v>
      </c>
      <c r="D3689">
        <v>2005</v>
      </c>
      <c r="E3689">
        <v>29300</v>
      </c>
      <c r="F3689">
        <v>77090</v>
      </c>
      <c r="G3689">
        <v>8810</v>
      </c>
      <c r="H3689">
        <v>116870</v>
      </c>
    </row>
    <row r="3690" spans="1:8" x14ac:dyDescent="0.25">
      <c r="A3690" t="s">
        <v>348</v>
      </c>
      <c r="B3690" t="s">
        <v>349</v>
      </c>
      <c r="C3690" t="s">
        <v>350</v>
      </c>
      <c r="D3690">
        <v>2006</v>
      </c>
      <c r="E3690">
        <v>28059.999999999898</v>
      </c>
      <c r="F3690">
        <v>100330</v>
      </c>
      <c r="G3690">
        <v>8670</v>
      </c>
      <c r="H3690">
        <v>139180</v>
      </c>
    </row>
    <row r="3691" spans="1:8" x14ac:dyDescent="0.25">
      <c r="A3691" t="s">
        <v>348</v>
      </c>
      <c r="B3691" t="s">
        <v>349</v>
      </c>
      <c r="C3691" t="s">
        <v>350</v>
      </c>
      <c r="D3691">
        <v>2007</v>
      </c>
      <c r="E3691">
        <v>29260</v>
      </c>
      <c r="F3691">
        <v>105290</v>
      </c>
      <c r="G3691">
        <v>9230</v>
      </c>
      <c r="H3691">
        <v>145030</v>
      </c>
    </row>
    <row r="3692" spans="1:8" x14ac:dyDescent="0.25">
      <c r="A3692" t="s">
        <v>348</v>
      </c>
      <c r="B3692" t="s">
        <v>349</v>
      </c>
      <c r="C3692" t="s">
        <v>350</v>
      </c>
      <c r="D3692">
        <v>2008</v>
      </c>
      <c r="E3692">
        <v>28910</v>
      </c>
      <c r="F3692">
        <v>108040</v>
      </c>
      <c r="G3692">
        <v>8910</v>
      </c>
      <c r="H3692">
        <v>148450</v>
      </c>
    </row>
    <row r="3693" spans="1:8" x14ac:dyDescent="0.25">
      <c r="A3693" t="s">
        <v>348</v>
      </c>
      <c r="B3693" t="s">
        <v>349</v>
      </c>
      <c r="C3693" t="s">
        <v>350</v>
      </c>
      <c r="D3693">
        <v>2009</v>
      </c>
      <c r="E3693">
        <v>29260</v>
      </c>
      <c r="F3693">
        <v>110830</v>
      </c>
      <c r="G3693">
        <v>9350</v>
      </c>
      <c r="H3693">
        <v>152120</v>
      </c>
    </row>
    <row r="3694" spans="1:8" x14ac:dyDescent="0.25">
      <c r="A3694" t="s">
        <v>348</v>
      </c>
      <c r="B3694" t="s">
        <v>349</v>
      </c>
      <c r="C3694" t="s">
        <v>350</v>
      </c>
      <c r="D3694">
        <v>2010</v>
      </c>
      <c r="E3694">
        <v>30350</v>
      </c>
      <c r="F3694">
        <v>115419.9999999999</v>
      </c>
      <c r="G3694">
        <v>9410</v>
      </c>
      <c r="H3694">
        <v>158089.99999999988</v>
      </c>
    </row>
    <row r="3695" spans="1:8" x14ac:dyDescent="0.25">
      <c r="A3695" t="s">
        <v>348</v>
      </c>
      <c r="B3695" t="s">
        <v>349</v>
      </c>
      <c r="C3695" t="s">
        <v>350</v>
      </c>
      <c r="D3695">
        <v>2011</v>
      </c>
      <c r="E3695">
        <v>29790</v>
      </c>
      <c r="F3695">
        <v>118520</v>
      </c>
      <c r="G3695">
        <v>9360</v>
      </c>
      <c r="H3695">
        <v>161240</v>
      </c>
    </row>
    <row r="3696" spans="1:8" x14ac:dyDescent="0.25">
      <c r="A3696" t="s">
        <v>348</v>
      </c>
      <c r="B3696" t="s">
        <v>349</v>
      </c>
      <c r="C3696" t="s">
        <v>350</v>
      </c>
      <c r="D3696">
        <v>2012</v>
      </c>
      <c r="E3696">
        <v>30520</v>
      </c>
      <c r="F3696">
        <v>118580</v>
      </c>
      <c r="G3696">
        <v>9529.9999999999891</v>
      </c>
      <c r="H3696">
        <v>161990</v>
      </c>
    </row>
    <row r="3697" spans="1:8" x14ac:dyDescent="0.25">
      <c r="A3697" t="s">
        <v>348</v>
      </c>
      <c r="B3697" t="s">
        <v>349</v>
      </c>
      <c r="C3697" t="s">
        <v>350</v>
      </c>
      <c r="D3697">
        <v>2013</v>
      </c>
      <c r="E3697">
        <v>30560</v>
      </c>
      <c r="F3697">
        <v>119700</v>
      </c>
      <c r="G3697">
        <v>9490</v>
      </c>
      <c r="H3697">
        <v>163360</v>
      </c>
    </row>
    <row r="3698" spans="1:8" x14ac:dyDescent="0.25">
      <c r="A3698" t="s">
        <v>348</v>
      </c>
      <c r="B3698" t="s">
        <v>349</v>
      </c>
      <c r="C3698" t="s">
        <v>350</v>
      </c>
      <c r="D3698">
        <v>2014</v>
      </c>
      <c r="E3698">
        <v>30560</v>
      </c>
      <c r="F3698">
        <v>122789.9999999999</v>
      </c>
      <c r="G3698">
        <v>9350</v>
      </c>
      <c r="H3698">
        <v>166709.99999999988</v>
      </c>
    </row>
    <row r="3699" spans="1:8" x14ac:dyDescent="0.25">
      <c r="A3699" t="s">
        <v>348</v>
      </c>
      <c r="B3699" t="s">
        <v>349</v>
      </c>
      <c r="C3699" t="s">
        <v>350</v>
      </c>
      <c r="D3699">
        <v>2015</v>
      </c>
      <c r="E3699">
        <v>31050</v>
      </c>
      <c r="F3699">
        <v>124370</v>
      </c>
      <c r="G3699">
        <v>9610</v>
      </c>
      <c r="H3699">
        <v>168980</v>
      </c>
    </row>
    <row r="3700" spans="1:8" x14ac:dyDescent="0.25">
      <c r="A3700" t="s">
        <v>348</v>
      </c>
      <c r="B3700" t="s">
        <v>349</v>
      </c>
      <c r="C3700" t="s">
        <v>350</v>
      </c>
      <c r="D3700">
        <v>2016</v>
      </c>
      <c r="E3700">
        <v>31390</v>
      </c>
      <c r="F3700">
        <v>126720</v>
      </c>
      <c r="G3700">
        <v>9690</v>
      </c>
      <c r="H3700">
        <v>172260</v>
      </c>
    </row>
    <row r="3701" spans="1:8" x14ac:dyDescent="0.25">
      <c r="A3701" t="s">
        <v>351</v>
      </c>
      <c r="B3701" t="s">
        <v>352</v>
      </c>
      <c r="C3701" t="s">
        <v>353</v>
      </c>
      <c r="D3701">
        <v>1990</v>
      </c>
      <c r="E3701">
        <v>45990</v>
      </c>
      <c r="F3701">
        <v>38150</v>
      </c>
      <c r="G3701">
        <v>9060</v>
      </c>
      <c r="H3701">
        <v>94539.999999999985</v>
      </c>
    </row>
    <row r="3702" spans="1:8" x14ac:dyDescent="0.25">
      <c r="A3702" t="s">
        <v>351</v>
      </c>
      <c r="B3702" t="s">
        <v>352</v>
      </c>
      <c r="C3702" t="s">
        <v>353</v>
      </c>
      <c r="D3702">
        <v>1991</v>
      </c>
      <c r="E3702">
        <v>47080</v>
      </c>
      <c r="F3702">
        <v>37679.999999999985</v>
      </c>
      <c r="G3702">
        <v>8480</v>
      </c>
      <c r="H3702">
        <v>94519.999999999985</v>
      </c>
    </row>
    <row r="3703" spans="1:8" x14ac:dyDescent="0.25">
      <c r="A3703" t="s">
        <v>351</v>
      </c>
      <c r="B3703" t="s">
        <v>352</v>
      </c>
      <c r="C3703" t="s">
        <v>353</v>
      </c>
      <c r="D3703">
        <v>1992</v>
      </c>
      <c r="E3703">
        <v>45430</v>
      </c>
      <c r="F3703">
        <v>41060</v>
      </c>
      <c r="G3703">
        <v>8880</v>
      </c>
      <c r="H3703">
        <v>96950</v>
      </c>
    </row>
    <row r="3704" spans="1:8" x14ac:dyDescent="0.25">
      <c r="A3704" t="s">
        <v>351</v>
      </c>
      <c r="B3704" t="s">
        <v>352</v>
      </c>
      <c r="C3704" t="s">
        <v>353</v>
      </c>
      <c r="D3704">
        <v>1993</v>
      </c>
      <c r="E3704">
        <v>46700</v>
      </c>
      <c r="F3704">
        <v>44820</v>
      </c>
      <c r="G3704">
        <v>9370</v>
      </c>
      <c r="H3704">
        <v>102590</v>
      </c>
    </row>
    <row r="3705" spans="1:8" x14ac:dyDescent="0.25">
      <c r="A3705" t="s">
        <v>351</v>
      </c>
      <c r="B3705" t="s">
        <v>352</v>
      </c>
      <c r="C3705" t="s">
        <v>353</v>
      </c>
      <c r="D3705">
        <v>1994</v>
      </c>
      <c r="E3705">
        <v>50190</v>
      </c>
      <c r="F3705">
        <v>48999.999999999985</v>
      </c>
      <c r="G3705">
        <v>9600</v>
      </c>
      <c r="H3705">
        <v>110610</v>
      </c>
    </row>
    <row r="3706" spans="1:8" x14ac:dyDescent="0.25">
      <c r="A3706" t="s">
        <v>351</v>
      </c>
      <c r="B3706" t="s">
        <v>352</v>
      </c>
      <c r="C3706" t="s">
        <v>353</v>
      </c>
      <c r="D3706">
        <v>1995</v>
      </c>
      <c r="E3706">
        <v>51880</v>
      </c>
      <c r="F3706">
        <v>59110</v>
      </c>
      <c r="G3706">
        <v>9760</v>
      </c>
      <c r="H3706">
        <v>122590</v>
      </c>
    </row>
    <row r="3707" spans="1:8" x14ac:dyDescent="0.25">
      <c r="A3707" t="s">
        <v>351</v>
      </c>
      <c r="B3707" t="s">
        <v>352</v>
      </c>
      <c r="C3707" t="s">
        <v>353</v>
      </c>
      <c r="D3707">
        <v>1996</v>
      </c>
      <c r="E3707">
        <v>54050</v>
      </c>
      <c r="F3707">
        <v>64990</v>
      </c>
      <c r="G3707">
        <v>10520</v>
      </c>
      <c r="H3707">
        <v>131830</v>
      </c>
    </row>
    <row r="3708" spans="1:8" x14ac:dyDescent="0.25">
      <c r="A3708" t="s">
        <v>351</v>
      </c>
      <c r="B3708" t="s">
        <v>352</v>
      </c>
      <c r="C3708" t="s">
        <v>353</v>
      </c>
      <c r="D3708">
        <v>1997</v>
      </c>
      <c r="E3708">
        <v>54010</v>
      </c>
      <c r="F3708">
        <v>72640</v>
      </c>
      <c r="G3708">
        <v>11220</v>
      </c>
      <c r="H3708">
        <v>140670</v>
      </c>
    </row>
    <row r="3709" spans="1:8" x14ac:dyDescent="0.25">
      <c r="A3709" t="s">
        <v>351</v>
      </c>
      <c r="B3709" t="s">
        <v>352</v>
      </c>
      <c r="C3709" t="s">
        <v>353</v>
      </c>
      <c r="D3709">
        <v>1998</v>
      </c>
      <c r="E3709">
        <v>49070</v>
      </c>
      <c r="F3709">
        <v>72350</v>
      </c>
      <c r="G3709">
        <v>10300</v>
      </c>
      <c r="H3709">
        <v>134110</v>
      </c>
    </row>
    <row r="3710" spans="1:8" x14ac:dyDescent="0.25">
      <c r="A3710" t="s">
        <v>351</v>
      </c>
      <c r="B3710" t="s">
        <v>352</v>
      </c>
      <c r="C3710" t="s">
        <v>353</v>
      </c>
      <c r="D3710">
        <v>1999</v>
      </c>
      <c r="E3710">
        <v>56379.999999999993</v>
      </c>
      <c r="F3710">
        <v>69790</v>
      </c>
      <c r="G3710">
        <v>10950</v>
      </c>
      <c r="H3710">
        <v>140060</v>
      </c>
    </row>
    <row r="3711" spans="1:8" x14ac:dyDescent="0.25">
      <c r="A3711" t="s">
        <v>351</v>
      </c>
      <c r="B3711" t="s">
        <v>352</v>
      </c>
      <c r="C3711" t="s">
        <v>353</v>
      </c>
      <c r="D3711">
        <v>2000</v>
      </c>
      <c r="E3711">
        <v>57230</v>
      </c>
      <c r="F3711">
        <v>70520</v>
      </c>
      <c r="G3711">
        <v>11130</v>
      </c>
      <c r="H3711">
        <v>141840</v>
      </c>
    </row>
    <row r="3712" spans="1:8" x14ac:dyDescent="0.25">
      <c r="A3712" t="s">
        <v>351</v>
      </c>
      <c r="B3712" t="s">
        <v>352</v>
      </c>
      <c r="C3712" t="s">
        <v>353</v>
      </c>
      <c r="D3712">
        <v>2001</v>
      </c>
      <c r="E3712">
        <v>57960</v>
      </c>
      <c r="F3712">
        <v>82870</v>
      </c>
      <c r="G3712">
        <v>11380</v>
      </c>
      <c r="H3712">
        <v>155470</v>
      </c>
    </row>
    <row r="3713" spans="1:8" x14ac:dyDescent="0.25">
      <c r="A3713" t="s">
        <v>351</v>
      </c>
      <c r="B3713" t="s">
        <v>352</v>
      </c>
      <c r="C3713" t="s">
        <v>353</v>
      </c>
      <c r="D3713">
        <v>2002</v>
      </c>
      <c r="E3713">
        <v>58610</v>
      </c>
      <c r="F3713">
        <v>84090</v>
      </c>
      <c r="G3713">
        <v>11260</v>
      </c>
      <c r="H3713">
        <v>157280</v>
      </c>
    </row>
    <row r="3714" spans="1:8" x14ac:dyDescent="0.25">
      <c r="A3714" t="s">
        <v>351</v>
      </c>
      <c r="B3714" t="s">
        <v>352</v>
      </c>
      <c r="C3714" t="s">
        <v>353</v>
      </c>
      <c r="D3714">
        <v>2003</v>
      </c>
      <c r="E3714">
        <v>58850</v>
      </c>
      <c r="F3714">
        <v>86130</v>
      </c>
      <c r="G3714">
        <v>12190</v>
      </c>
      <c r="H3714">
        <v>160560</v>
      </c>
    </row>
    <row r="3715" spans="1:8" x14ac:dyDescent="0.25">
      <c r="A3715" t="s">
        <v>351</v>
      </c>
      <c r="B3715" t="s">
        <v>352</v>
      </c>
      <c r="C3715" t="s">
        <v>353</v>
      </c>
      <c r="D3715">
        <v>2004</v>
      </c>
      <c r="E3715">
        <v>60410</v>
      </c>
      <c r="F3715">
        <v>87690</v>
      </c>
      <c r="G3715">
        <v>12750</v>
      </c>
      <c r="H3715">
        <v>164300</v>
      </c>
    </row>
    <row r="3716" spans="1:8" x14ac:dyDescent="0.25">
      <c r="A3716" t="s">
        <v>351</v>
      </c>
      <c r="B3716" t="s">
        <v>352</v>
      </c>
      <c r="C3716" t="s">
        <v>353</v>
      </c>
      <c r="D3716">
        <v>2005</v>
      </c>
      <c r="E3716">
        <v>60370</v>
      </c>
      <c r="F3716">
        <v>89490</v>
      </c>
      <c r="G3716">
        <v>12350</v>
      </c>
      <c r="H3716">
        <v>165980</v>
      </c>
    </row>
    <row r="3717" spans="1:8" x14ac:dyDescent="0.25">
      <c r="A3717" t="s">
        <v>351</v>
      </c>
      <c r="B3717" t="s">
        <v>352</v>
      </c>
      <c r="C3717" t="s">
        <v>353</v>
      </c>
      <c r="D3717">
        <v>2006</v>
      </c>
      <c r="E3717">
        <v>60840</v>
      </c>
      <c r="F3717">
        <v>100339.99999999999</v>
      </c>
      <c r="G3717">
        <v>11780</v>
      </c>
      <c r="H3717">
        <v>176930</v>
      </c>
    </row>
    <row r="3718" spans="1:8" x14ac:dyDescent="0.25">
      <c r="A3718" t="s">
        <v>351</v>
      </c>
      <c r="B3718" t="s">
        <v>352</v>
      </c>
      <c r="C3718" t="s">
        <v>353</v>
      </c>
      <c r="D3718">
        <v>2007</v>
      </c>
      <c r="E3718">
        <v>62060</v>
      </c>
      <c r="F3718">
        <v>104020</v>
      </c>
      <c r="G3718">
        <v>12280</v>
      </c>
      <c r="H3718">
        <v>183820</v>
      </c>
    </row>
    <row r="3719" spans="1:8" x14ac:dyDescent="0.25">
      <c r="A3719" t="s">
        <v>351</v>
      </c>
      <c r="B3719" t="s">
        <v>352</v>
      </c>
      <c r="C3719" t="s">
        <v>353</v>
      </c>
      <c r="D3719">
        <v>2008</v>
      </c>
      <c r="E3719">
        <v>63390</v>
      </c>
      <c r="F3719">
        <v>106230</v>
      </c>
      <c r="G3719">
        <v>11620</v>
      </c>
      <c r="H3719">
        <v>186850</v>
      </c>
    </row>
    <row r="3720" spans="1:8" x14ac:dyDescent="0.25">
      <c r="A3720" t="s">
        <v>351</v>
      </c>
      <c r="B3720" t="s">
        <v>352</v>
      </c>
      <c r="C3720" t="s">
        <v>353</v>
      </c>
      <c r="D3720">
        <v>2009</v>
      </c>
      <c r="E3720">
        <v>64190</v>
      </c>
      <c r="F3720">
        <v>107130</v>
      </c>
      <c r="G3720">
        <v>11930</v>
      </c>
      <c r="H3720">
        <v>188850</v>
      </c>
    </row>
    <row r="3721" spans="1:8" x14ac:dyDescent="0.25">
      <c r="A3721" t="s">
        <v>351</v>
      </c>
      <c r="B3721" t="s">
        <v>352</v>
      </c>
      <c r="C3721" t="s">
        <v>353</v>
      </c>
      <c r="D3721">
        <v>2010</v>
      </c>
      <c r="E3721">
        <v>63020</v>
      </c>
      <c r="F3721">
        <v>112920</v>
      </c>
      <c r="G3721">
        <v>13030</v>
      </c>
      <c r="H3721">
        <v>194880</v>
      </c>
    </row>
    <row r="3722" spans="1:8" x14ac:dyDescent="0.25">
      <c r="A3722" t="s">
        <v>351</v>
      </c>
      <c r="B3722" t="s">
        <v>352</v>
      </c>
      <c r="C3722" t="s">
        <v>353</v>
      </c>
      <c r="D3722">
        <v>2011</v>
      </c>
      <c r="E3722">
        <v>63820</v>
      </c>
      <c r="F3722">
        <v>24270</v>
      </c>
      <c r="G3722">
        <v>12350</v>
      </c>
      <c r="H3722">
        <v>107150</v>
      </c>
    </row>
    <row r="3723" spans="1:8" x14ac:dyDescent="0.25">
      <c r="A3723" t="s">
        <v>351</v>
      </c>
      <c r="B3723" t="s">
        <v>352</v>
      </c>
      <c r="C3723" t="s">
        <v>353</v>
      </c>
      <c r="D3723">
        <v>2012</v>
      </c>
      <c r="E3723">
        <v>65069.999999999993</v>
      </c>
      <c r="F3723">
        <v>27710</v>
      </c>
      <c r="G3723">
        <v>12090</v>
      </c>
      <c r="H3723">
        <v>112040</v>
      </c>
    </row>
    <row r="3724" spans="1:8" x14ac:dyDescent="0.25">
      <c r="A3724" t="s">
        <v>351</v>
      </c>
      <c r="B3724" t="s">
        <v>352</v>
      </c>
      <c r="C3724" t="s">
        <v>353</v>
      </c>
      <c r="D3724">
        <v>2013</v>
      </c>
      <c r="E3724">
        <v>65769.999999999985</v>
      </c>
      <c r="F3724">
        <v>37500</v>
      </c>
      <c r="G3724">
        <v>12520</v>
      </c>
      <c r="H3724">
        <v>123510</v>
      </c>
    </row>
    <row r="3725" spans="1:8" x14ac:dyDescent="0.25">
      <c r="A3725" t="s">
        <v>351</v>
      </c>
      <c r="B3725" t="s">
        <v>352</v>
      </c>
      <c r="C3725" t="s">
        <v>353</v>
      </c>
      <c r="D3725">
        <v>2014</v>
      </c>
      <c r="E3725">
        <v>66060</v>
      </c>
      <c r="F3725">
        <v>43940</v>
      </c>
      <c r="G3725">
        <v>13070</v>
      </c>
      <c r="H3725">
        <v>130950</v>
      </c>
    </row>
    <row r="3726" spans="1:8" x14ac:dyDescent="0.25">
      <c r="A3726" t="s">
        <v>351</v>
      </c>
      <c r="B3726" t="s">
        <v>352</v>
      </c>
      <c r="C3726" t="s">
        <v>353</v>
      </c>
      <c r="D3726">
        <v>2015</v>
      </c>
      <c r="E3726">
        <v>65760</v>
      </c>
      <c r="F3726">
        <v>53330</v>
      </c>
      <c r="G3726">
        <v>12770</v>
      </c>
      <c r="H3726">
        <v>140560</v>
      </c>
    </row>
    <row r="3727" spans="1:8" x14ac:dyDescent="0.25">
      <c r="A3727" t="s">
        <v>351</v>
      </c>
      <c r="B3727" t="s">
        <v>352</v>
      </c>
      <c r="C3727" t="s">
        <v>353</v>
      </c>
      <c r="D3727">
        <v>2016</v>
      </c>
      <c r="E3727">
        <v>65470</v>
      </c>
      <c r="F3727">
        <v>64229.999999999898</v>
      </c>
      <c r="G3727">
        <v>13440</v>
      </c>
      <c r="H3727">
        <v>153519.99999999988</v>
      </c>
    </row>
    <row r="3728" spans="1:8" x14ac:dyDescent="0.25">
      <c r="A3728" t="s">
        <v>354</v>
      </c>
      <c r="B3728" t="s">
        <v>355</v>
      </c>
      <c r="C3728" t="s">
        <v>356</v>
      </c>
      <c r="D3728">
        <v>1990</v>
      </c>
      <c r="E3728">
        <v>67040</v>
      </c>
      <c r="F3728">
        <v>334590</v>
      </c>
      <c r="G3728">
        <v>24840</v>
      </c>
      <c r="H3728">
        <v>428619.99999999988</v>
      </c>
    </row>
    <row r="3729" spans="1:8" x14ac:dyDescent="0.25">
      <c r="A3729" t="s">
        <v>354</v>
      </c>
      <c r="B3729" t="s">
        <v>355</v>
      </c>
      <c r="C3729" t="s">
        <v>356</v>
      </c>
      <c r="D3729">
        <v>1991</v>
      </c>
      <c r="E3729">
        <v>62300</v>
      </c>
      <c r="F3729">
        <v>335950</v>
      </c>
      <c r="G3729">
        <v>23920</v>
      </c>
      <c r="H3729">
        <v>423550</v>
      </c>
    </row>
    <row r="3730" spans="1:8" x14ac:dyDescent="0.25">
      <c r="A3730" t="s">
        <v>354</v>
      </c>
      <c r="B3730" t="s">
        <v>355</v>
      </c>
      <c r="C3730" t="s">
        <v>356</v>
      </c>
      <c r="D3730">
        <v>1992</v>
      </c>
      <c r="E3730">
        <v>60640</v>
      </c>
      <c r="F3730">
        <v>327880</v>
      </c>
      <c r="G3730">
        <v>23020</v>
      </c>
      <c r="H3730">
        <v>413250</v>
      </c>
    </row>
    <row r="3731" spans="1:8" x14ac:dyDescent="0.25">
      <c r="A3731" t="s">
        <v>354</v>
      </c>
      <c r="B3731" t="s">
        <v>355</v>
      </c>
      <c r="C3731" t="s">
        <v>356</v>
      </c>
      <c r="D3731">
        <v>1993</v>
      </c>
      <c r="E3731">
        <v>58770</v>
      </c>
      <c r="F3731">
        <v>328390</v>
      </c>
      <c r="G3731">
        <v>23700</v>
      </c>
      <c r="H3731">
        <v>412200</v>
      </c>
    </row>
    <row r="3732" spans="1:8" x14ac:dyDescent="0.25">
      <c r="A3732" t="s">
        <v>354</v>
      </c>
      <c r="B3732" t="s">
        <v>355</v>
      </c>
      <c r="C3732" t="s">
        <v>356</v>
      </c>
      <c r="D3732">
        <v>1994</v>
      </c>
      <c r="E3732">
        <v>58050</v>
      </c>
      <c r="F3732">
        <v>323980</v>
      </c>
      <c r="G3732">
        <v>23970</v>
      </c>
      <c r="H3732">
        <v>407380</v>
      </c>
    </row>
    <row r="3733" spans="1:8" x14ac:dyDescent="0.25">
      <c r="A3733" t="s">
        <v>354</v>
      </c>
      <c r="B3733" t="s">
        <v>355</v>
      </c>
      <c r="C3733" t="s">
        <v>356</v>
      </c>
      <c r="D3733">
        <v>1995</v>
      </c>
      <c r="E3733">
        <v>56780</v>
      </c>
      <c r="F3733">
        <v>324210</v>
      </c>
      <c r="G3733">
        <v>24490</v>
      </c>
      <c r="H3733">
        <v>407010</v>
      </c>
    </row>
    <row r="3734" spans="1:8" x14ac:dyDescent="0.25">
      <c r="A3734" t="s">
        <v>354</v>
      </c>
      <c r="B3734" t="s">
        <v>355</v>
      </c>
      <c r="C3734" t="s">
        <v>356</v>
      </c>
      <c r="D3734">
        <v>1996</v>
      </c>
      <c r="E3734">
        <v>55950</v>
      </c>
      <c r="F3734">
        <v>339640</v>
      </c>
      <c r="G3734">
        <v>24590</v>
      </c>
      <c r="H3734">
        <v>422090</v>
      </c>
    </row>
    <row r="3735" spans="1:8" x14ac:dyDescent="0.25">
      <c r="A3735" t="s">
        <v>354</v>
      </c>
      <c r="B3735" t="s">
        <v>355</v>
      </c>
      <c r="C3735" t="s">
        <v>356</v>
      </c>
      <c r="D3735">
        <v>1997</v>
      </c>
      <c r="E3735">
        <v>55750</v>
      </c>
      <c r="F3735">
        <v>328960</v>
      </c>
      <c r="G3735">
        <v>25080</v>
      </c>
      <c r="H3735">
        <v>411960</v>
      </c>
    </row>
    <row r="3736" spans="1:8" x14ac:dyDescent="0.25">
      <c r="A3736" t="s">
        <v>354</v>
      </c>
      <c r="B3736" t="s">
        <v>355</v>
      </c>
      <c r="C3736" t="s">
        <v>356</v>
      </c>
      <c r="D3736">
        <v>1998</v>
      </c>
      <c r="E3736">
        <v>53510</v>
      </c>
      <c r="F3736">
        <v>302650</v>
      </c>
      <c r="G3736">
        <v>23730</v>
      </c>
      <c r="H3736">
        <v>382340</v>
      </c>
    </row>
    <row r="3737" spans="1:8" x14ac:dyDescent="0.25">
      <c r="A3737" t="s">
        <v>354</v>
      </c>
      <c r="B3737" t="s">
        <v>355</v>
      </c>
      <c r="C3737" t="s">
        <v>356</v>
      </c>
      <c r="D3737">
        <v>1999</v>
      </c>
      <c r="E3737">
        <v>52460</v>
      </c>
      <c r="F3737">
        <v>293300</v>
      </c>
      <c r="G3737">
        <v>23270</v>
      </c>
      <c r="H3737">
        <v>371980</v>
      </c>
    </row>
    <row r="3738" spans="1:8" x14ac:dyDescent="0.25">
      <c r="A3738" t="s">
        <v>354</v>
      </c>
      <c r="B3738" t="s">
        <v>355</v>
      </c>
      <c r="C3738" t="s">
        <v>356</v>
      </c>
      <c r="D3738">
        <v>2000</v>
      </c>
      <c r="E3738">
        <v>51250</v>
      </c>
      <c r="F3738">
        <v>279929.99999999988</v>
      </c>
      <c r="G3738">
        <v>23730</v>
      </c>
      <c r="H3738">
        <v>358159.99999999988</v>
      </c>
    </row>
    <row r="3739" spans="1:8" x14ac:dyDescent="0.25">
      <c r="A3739" t="s">
        <v>354</v>
      </c>
      <c r="B3739" t="s">
        <v>355</v>
      </c>
      <c r="C3739" t="s">
        <v>356</v>
      </c>
      <c r="D3739">
        <v>2001</v>
      </c>
      <c r="E3739">
        <v>52900</v>
      </c>
      <c r="F3739">
        <v>267200</v>
      </c>
      <c r="G3739">
        <v>23499.999999999989</v>
      </c>
      <c r="H3739">
        <v>347310</v>
      </c>
    </row>
    <row r="3740" spans="1:8" x14ac:dyDescent="0.25">
      <c r="A3740" t="s">
        <v>354</v>
      </c>
      <c r="B3740" t="s">
        <v>355</v>
      </c>
      <c r="C3740" t="s">
        <v>356</v>
      </c>
      <c r="D3740">
        <v>2002</v>
      </c>
      <c r="E3740">
        <v>51320</v>
      </c>
      <c r="F3740">
        <v>260970</v>
      </c>
      <c r="G3740">
        <v>23040</v>
      </c>
      <c r="H3740">
        <v>339760</v>
      </c>
    </row>
    <row r="3741" spans="1:8" x14ac:dyDescent="0.25">
      <c r="A3741" t="s">
        <v>354</v>
      </c>
      <c r="B3741" t="s">
        <v>355</v>
      </c>
      <c r="C3741" t="s">
        <v>356</v>
      </c>
      <c r="D3741">
        <v>2003</v>
      </c>
      <c r="E3741">
        <v>51700</v>
      </c>
      <c r="F3741">
        <v>271360</v>
      </c>
      <c r="G3741">
        <v>23700</v>
      </c>
      <c r="H3741">
        <v>351850</v>
      </c>
    </row>
    <row r="3742" spans="1:8" x14ac:dyDescent="0.25">
      <c r="A3742" t="s">
        <v>354</v>
      </c>
      <c r="B3742" t="s">
        <v>355</v>
      </c>
      <c r="C3742" t="s">
        <v>356</v>
      </c>
      <c r="D3742">
        <v>2004</v>
      </c>
      <c r="E3742">
        <v>51090</v>
      </c>
      <c r="F3742">
        <v>275330</v>
      </c>
      <c r="G3742">
        <v>23770</v>
      </c>
      <c r="H3742">
        <v>355730</v>
      </c>
    </row>
    <row r="3743" spans="1:8" x14ac:dyDescent="0.25">
      <c r="A3743" t="s">
        <v>354</v>
      </c>
      <c r="B3743" t="s">
        <v>355</v>
      </c>
      <c r="C3743" t="s">
        <v>356</v>
      </c>
      <c r="D3743">
        <v>2005</v>
      </c>
      <c r="E3743">
        <v>51530</v>
      </c>
      <c r="F3743">
        <v>274760</v>
      </c>
      <c r="G3743">
        <v>24590</v>
      </c>
      <c r="H3743">
        <v>357650</v>
      </c>
    </row>
    <row r="3744" spans="1:8" x14ac:dyDescent="0.25">
      <c r="A3744" t="s">
        <v>354</v>
      </c>
      <c r="B3744" t="s">
        <v>355</v>
      </c>
      <c r="C3744" t="s">
        <v>356</v>
      </c>
      <c r="D3744">
        <v>2006</v>
      </c>
      <c r="E3744">
        <v>51680</v>
      </c>
      <c r="F3744">
        <v>204690</v>
      </c>
      <c r="G3744">
        <v>24680</v>
      </c>
      <c r="H3744">
        <v>288859.99999999988</v>
      </c>
    </row>
    <row r="3745" spans="1:8" x14ac:dyDescent="0.25">
      <c r="A3745" t="s">
        <v>354</v>
      </c>
      <c r="B3745" t="s">
        <v>355</v>
      </c>
      <c r="C3745" t="s">
        <v>356</v>
      </c>
      <c r="D3745">
        <v>2007</v>
      </c>
      <c r="E3745">
        <v>50890</v>
      </c>
      <c r="F3745">
        <v>203960</v>
      </c>
      <c r="G3745">
        <v>25570</v>
      </c>
      <c r="H3745">
        <v>288730</v>
      </c>
    </row>
    <row r="3746" spans="1:8" x14ac:dyDescent="0.25">
      <c r="A3746" t="s">
        <v>354</v>
      </c>
      <c r="B3746" t="s">
        <v>355</v>
      </c>
      <c r="C3746" t="s">
        <v>356</v>
      </c>
      <c r="D3746">
        <v>2008</v>
      </c>
      <c r="E3746">
        <v>50590</v>
      </c>
      <c r="F3746">
        <v>199010</v>
      </c>
      <c r="G3746">
        <v>24350</v>
      </c>
      <c r="H3746">
        <v>282980</v>
      </c>
    </row>
    <row r="3747" spans="1:8" x14ac:dyDescent="0.25">
      <c r="A3747" t="s">
        <v>354</v>
      </c>
      <c r="B3747" t="s">
        <v>355</v>
      </c>
      <c r="C3747" t="s">
        <v>356</v>
      </c>
      <c r="D3747">
        <v>2009</v>
      </c>
      <c r="E3747">
        <v>49280</v>
      </c>
      <c r="F3747">
        <v>187950</v>
      </c>
      <c r="G3747">
        <v>21010</v>
      </c>
      <c r="H3747">
        <v>266850</v>
      </c>
    </row>
    <row r="3748" spans="1:8" x14ac:dyDescent="0.25">
      <c r="A3748" t="s">
        <v>354</v>
      </c>
      <c r="B3748" t="s">
        <v>355</v>
      </c>
      <c r="C3748" t="s">
        <v>356</v>
      </c>
      <c r="D3748">
        <v>2010</v>
      </c>
      <c r="E3748">
        <v>49420</v>
      </c>
      <c r="F3748">
        <v>204310</v>
      </c>
      <c r="G3748">
        <v>21740</v>
      </c>
      <c r="H3748">
        <v>284720</v>
      </c>
    </row>
    <row r="3749" spans="1:8" x14ac:dyDescent="0.25">
      <c r="A3749" t="s">
        <v>354</v>
      </c>
      <c r="B3749" t="s">
        <v>355</v>
      </c>
      <c r="C3749" t="s">
        <v>356</v>
      </c>
      <c r="D3749">
        <v>2011</v>
      </c>
      <c r="E3749">
        <v>48100</v>
      </c>
      <c r="F3749">
        <v>283250</v>
      </c>
      <c r="G3749">
        <v>21430</v>
      </c>
      <c r="H3749">
        <v>362440</v>
      </c>
    </row>
    <row r="3750" spans="1:8" x14ac:dyDescent="0.25">
      <c r="A3750" t="s">
        <v>354</v>
      </c>
      <c r="B3750" t="s">
        <v>355</v>
      </c>
      <c r="C3750" t="s">
        <v>356</v>
      </c>
      <c r="D3750">
        <v>2012</v>
      </c>
      <c r="E3750">
        <v>47580</v>
      </c>
      <c r="F3750">
        <v>276050</v>
      </c>
      <c r="G3750">
        <v>21900</v>
      </c>
      <c r="H3750">
        <v>355620</v>
      </c>
    </row>
    <row r="3751" spans="1:8" x14ac:dyDescent="0.25">
      <c r="A3751" t="s">
        <v>354</v>
      </c>
      <c r="B3751" t="s">
        <v>355</v>
      </c>
      <c r="C3751" t="s">
        <v>356</v>
      </c>
      <c r="D3751">
        <v>2013</v>
      </c>
      <c r="E3751">
        <v>47670</v>
      </c>
      <c r="F3751">
        <v>271110</v>
      </c>
      <c r="G3751">
        <v>21030</v>
      </c>
      <c r="H3751">
        <v>350230</v>
      </c>
    </row>
    <row r="3752" spans="1:8" x14ac:dyDescent="0.25">
      <c r="A3752" t="s">
        <v>354</v>
      </c>
      <c r="B3752" t="s">
        <v>355</v>
      </c>
      <c r="C3752" t="s">
        <v>356</v>
      </c>
      <c r="D3752">
        <v>2014</v>
      </c>
      <c r="E3752">
        <v>47090</v>
      </c>
      <c r="F3752">
        <v>258330</v>
      </c>
      <c r="G3752">
        <v>20510</v>
      </c>
      <c r="H3752">
        <v>337150</v>
      </c>
    </row>
    <row r="3753" spans="1:8" x14ac:dyDescent="0.25">
      <c r="A3753" t="s">
        <v>354</v>
      </c>
      <c r="B3753" t="s">
        <v>355</v>
      </c>
      <c r="C3753" t="s">
        <v>356</v>
      </c>
      <c r="D3753">
        <v>2015</v>
      </c>
      <c r="E3753">
        <v>47490</v>
      </c>
      <c r="F3753">
        <v>261820</v>
      </c>
      <c r="G3753">
        <v>20680</v>
      </c>
      <c r="H3753">
        <v>341550</v>
      </c>
    </row>
    <row r="3754" spans="1:8" x14ac:dyDescent="0.25">
      <c r="A3754" t="s">
        <v>354</v>
      </c>
      <c r="B3754" t="s">
        <v>355</v>
      </c>
      <c r="C3754" t="s">
        <v>356</v>
      </c>
      <c r="D3754">
        <v>2016</v>
      </c>
      <c r="E3754">
        <v>46800</v>
      </c>
      <c r="F3754">
        <v>272490</v>
      </c>
      <c r="G3754">
        <v>21640</v>
      </c>
      <c r="H3754">
        <v>352570</v>
      </c>
    </row>
    <row r="3755" spans="1:8" x14ac:dyDescent="0.25">
      <c r="A3755" t="s">
        <v>357</v>
      </c>
      <c r="B3755" t="s">
        <v>357</v>
      </c>
      <c r="C3755" t="s">
        <v>358</v>
      </c>
      <c r="D3755">
        <v>1990</v>
      </c>
      <c r="E3755">
        <v>11290</v>
      </c>
      <c r="F3755">
        <v>42399.999999999898</v>
      </c>
      <c r="G3755">
        <v>4150</v>
      </c>
      <c r="H3755">
        <v>61159.999999999898</v>
      </c>
    </row>
    <row r="3756" spans="1:8" x14ac:dyDescent="0.25">
      <c r="A3756" t="s">
        <v>357</v>
      </c>
      <c r="B3756" t="s">
        <v>357</v>
      </c>
      <c r="C3756" t="s">
        <v>358</v>
      </c>
      <c r="D3756">
        <v>1991</v>
      </c>
      <c r="E3756">
        <v>11370</v>
      </c>
      <c r="F3756">
        <v>44290</v>
      </c>
      <c r="G3756">
        <v>4040</v>
      </c>
      <c r="H3756">
        <v>63170</v>
      </c>
    </row>
    <row r="3757" spans="1:8" x14ac:dyDescent="0.25">
      <c r="A3757" t="s">
        <v>357</v>
      </c>
      <c r="B3757" t="s">
        <v>357</v>
      </c>
      <c r="C3757" t="s">
        <v>358</v>
      </c>
      <c r="D3757">
        <v>1992</v>
      </c>
      <c r="E3757">
        <v>11470</v>
      </c>
      <c r="F3757">
        <v>48260</v>
      </c>
      <c r="G3757">
        <v>3950</v>
      </c>
      <c r="H3757">
        <v>67150</v>
      </c>
    </row>
    <row r="3758" spans="1:8" x14ac:dyDescent="0.25">
      <c r="A3758" t="s">
        <v>357</v>
      </c>
      <c r="B3758" t="s">
        <v>357</v>
      </c>
      <c r="C3758" t="s">
        <v>358</v>
      </c>
      <c r="D3758">
        <v>1993</v>
      </c>
      <c r="E3758">
        <v>11440</v>
      </c>
      <c r="F3758">
        <v>47220</v>
      </c>
      <c r="G3758">
        <v>3870</v>
      </c>
      <c r="H3758">
        <v>65710</v>
      </c>
    </row>
    <row r="3759" spans="1:8" x14ac:dyDescent="0.25">
      <c r="A3759" t="s">
        <v>357</v>
      </c>
      <c r="B3759" t="s">
        <v>357</v>
      </c>
      <c r="C3759" t="s">
        <v>358</v>
      </c>
      <c r="D3759">
        <v>1994</v>
      </c>
      <c r="E3759">
        <v>11840</v>
      </c>
      <c r="F3759">
        <v>48910</v>
      </c>
      <c r="G3759">
        <v>3830</v>
      </c>
      <c r="H3759">
        <v>67710</v>
      </c>
    </row>
    <row r="3760" spans="1:8" x14ac:dyDescent="0.25">
      <c r="A3760" t="s">
        <v>357</v>
      </c>
      <c r="B3760" t="s">
        <v>357</v>
      </c>
      <c r="C3760" t="s">
        <v>358</v>
      </c>
      <c r="D3760">
        <v>1995</v>
      </c>
      <c r="E3760">
        <v>12050</v>
      </c>
      <c r="F3760">
        <v>52179.999999999985</v>
      </c>
      <c r="G3760">
        <v>4000</v>
      </c>
      <c r="H3760">
        <v>71469.999999999985</v>
      </c>
    </row>
    <row r="3761" spans="1:8" x14ac:dyDescent="0.25">
      <c r="A3761" t="s">
        <v>357</v>
      </c>
      <c r="B3761" t="s">
        <v>357</v>
      </c>
      <c r="C3761" t="s">
        <v>358</v>
      </c>
      <c r="D3761">
        <v>1996</v>
      </c>
      <c r="E3761">
        <v>12150</v>
      </c>
      <c r="F3761">
        <v>50110</v>
      </c>
      <c r="G3761">
        <v>4120</v>
      </c>
      <c r="H3761">
        <v>69640</v>
      </c>
    </row>
    <row r="3762" spans="1:8" x14ac:dyDescent="0.25">
      <c r="A3762" t="s">
        <v>357</v>
      </c>
      <c r="B3762" t="s">
        <v>357</v>
      </c>
      <c r="C3762" t="s">
        <v>358</v>
      </c>
      <c r="D3762">
        <v>1997</v>
      </c>
      <c r="E3762">
        <v>12280</v>
      </c>
      <c r="F3762">
        <v>52280</v>
      </c>
      <c r="G3762">
        <v>4020</v>
      </c>
      <c r="H3762">
        <v>72010</v>
      </c>
    </row>
    <row r="3763" spans="1:8" x14ac:dyDescent="0.25">
      <c r="A3763" t="s">
        <v>357</v>
      </c>
      <c r="B3763" t="s">
        <v>357</v>
      </c>
      <c r="C3763" t="s">
        <v>358</v>
      </c>
      <c r="D3763">
        <v>1998</v>
      </c>
      <c r="E3763">
        <v>12560</v>
      </c>
      <c r="F3763">
        <v>57160</v>
      </c>
      <c r="G3763">
        <v>4160</v>
      </c>
      <c r="H3763">
        <v>77070</v>
      </c>
    </row>
    <row r="3764" spans="1:8" x14ac:dyDescent="0.25">
      <c r="A3764" t="s">
        <v>357</v>
      </c>
      <c r="B3764" t="s">
        <v>357</v>
      </c>
      <c r="C3764" t="s">
        <v>358</v>
      </c>
      <c r="D3764">
        <v>1999</v>
      </c>
      <c r="E3764">
        <v>12610</v>
      </c>
      <c r="F3764">
        <v>63550</v>
      </c>
      <c r="G3764">
        <v>4190</v>
      </c>
      <c r="H3764">
        <v>84520</v>
      </c>
    </row>
    <row r="3765" spans="1:8" x14ac:dyDescent="0.25">
      <c r="A3765" t="s">
        <v>357</v>
      </c>
      <c r="B3765" t="s">
        <v>357</v>
      </c>
      <c r="C3765" t="s">
        <v>358</v>
      </c>
      <c r="D3765">
        <v>2000</v>
      </c>
      <c r="E3765">
        <v>12600</v>
      </c>
      <c r="F3765">
        <v>63030</v>
      </c>
      <c r="G3765">
        <v>4170</v>
      </c>
      <c r="H3765">
        <v>84240</v>
      </c>
    </row>
    <row r="3766" spans="1:8" x14ac:dyDescent="0.25">
      <c r="A3766" t="s">
        <v>357</v>
      </c>
      <c r="B3766" t="s">
        <v>357</v>
      </c>
      <c r="C3766" t="s">
        <v>358</v>
      </c>
      <c r="D3766">
        <v>2001</v>
      </c>
      <c r="E3766">
        <v>12440</v>
      </c>
      <c r="F3766">
        <v>67120</v>
      </c>
      <c r="G3766">
        <v>3930</v>
      </c>
      <c r="H3766">
        <v>87440</v>
      </c>
    </row>
    <row r="3767" spans="1:8" x14ac:dyDescent="0.25">
      <c r="A3767" t="s">
        <v>357</v>
      </c>
      <c r="B3767" t="s">
        <v>357</v>
      </c>
      <c r="C3767" t="s">
        <v>358</v>
      </c>
      <c r="D3767">
        <v>2002</v>
      </c>
      <c r="E3767">
        <v>12680</v>
      </c>
      <c r="F3767">
        <v>71200</v>
      </c>
      <c r="G3767">
        <v>4190</v>
      </c>
      <c r="H3767">
        <v>92070</v>
      </c>
    </row>
    <row r="3768" spans="1:8" x14ac:dyDescent="0.25">
      <c r="A3768" t="s">
        <v>357</v>
      </c>
      <c r="B3768" t="s">
        <v>357</v>
      </c>
      <c r="C3768" t="s">
        <v>358</v>
      </c>
      <c r="D3768">
        <v>2003</v>
      </c>
      <c r="E3768">
        <v>13290</v>
      </c>
      <c r="F3768">
        <v>66230</v>
      </c>
      <c r="G3768">
        <v>4030</v>
      </c>
      <c r="H3768">
        <v>88070</v>
      </c>
    </row>
    <row r="3769" spans="1:8" x14ac:dyDescent="0.25">
      <c r="A3769" t="s">
        <v>357</v>
      </c>
      <c r="B3769" t="s">
        <v>357</v>
      </c>
      <c r="C3769" t="s">
        <v>358</v>
      </c>
      <c r="D3769">
        <v>2004</v>
      </c>
      <c r="E3769">
        <v>13010</v>
      </c>
      <c r="F3769">
        <v>67700</v>
      </c>
      <c r="G3769">
        <v>3960</v>
      </c>
      <c r="H3769">
        <v>89829.999999999985</v>
      </c>
    </row>
    <row r="3770" spans="1:8" x14ac:dyDescent="0.25">
      <c r="A3770" t="s">
        <v>357</v>
      </c>
      <c r="B3770" t="s">
        <v>357</v>
      </c>
      <c r="C3770" t="s">
        <v>358</v>
      </c>
      <c r="D3770">
        <v>2005</v>
      </c>
      <c r="E3770">
        <v>13240</v>
      </c>
      <c r="F3770">
        <v>71120</v>
      </c>
      <c r="G3770">
        <v>4240</v>
      </c>
      <c r="H3770">
        <v>93710</v>
      </c>
    </row>
    <row r="3771" spans="1:8" x14ac:dyDescent="0.25">
      <c r="A3771" t="s">
        <v>357</v>
      </c>
      <c r="B3771" t="s">
        <v>357</v>
      </c>
      <c r="C3771" t="s">
        <v>358</v>
      </c>
      <c r="D3771">
        <v>2006</v>
      </c>
      <c r="E3771">
        <v>12480</v>
      </c>
      <c r="F3771">
        <v>60270</v>
      </c>
      <c r="G3771">
        <v>3700</v>
      </c>
      <c r="H3771">
        <v>82030</v>
      </c>
    </row>
    <row r="3772" spans="1:8" x14ac:dyDescent="0.25">
      <c r="A3772" t="s">
        <v>357</v>
      </c>
      <c r="B3772" t="s">
        <v>357</v>
      </c>
      <c r="C3772" t="s">
        <v>358</v>
      </c>
      <c r="D3772">
        <v>2007</v>
      </c>
      <c r="E3772">
        <v>12290</v>
      </c>
      <c r="F3772">
        <v>58639.999999999985</v>
      </c>
      <c r="G3772">
        <v>3820</v>
      </c>
      <c r="H3772">
        <v>80369.999999999971</v>
      </c>
    </row>
    <row r="3773" spans="1:8" x14ac:dyDescent="0.25">
      <c r="A3773" t="s">
        <v>357</v>
      </c>
      <c r="B3773" t="s">
        <v>357</v>
      </c>
      <c r="C3773" t="s">
        <v>358</v>
      </c>
      <c r="D3773">
        <v>2008</v>
      </c>
      <c r="E3773">
        <v>11830</v>
      </c>
      <c r="F3773">
        <v>56780</v>
      </c>
      <c r="G3773">
        <v>3730</v>
      </c>
      <c r="H3773">
        <v>78389.999999999985</v>
      </c>
    </row>
    <row r="3774" spans="1:8" x14ac:dyDescent="0.25">
      <c r="A3774" t="s">
        <v>357</v>
      </c>
      <c r="B3774" t="s">
        <v>357</v>
      </c>
      <c r="C3774" t="s">
        <v>358</v>
      </c>
      <c r="D3774">
        <v>2009</v>
      </c>
      <c r="E3774">
        <v>11700</v>
      </c>
      <c r="F3774">
        <v>56290</v>
      </c>
      <c r="G3774">
        <v>3430</v>
      </c>
      <c r="H3774">
        <v>77349.999999999985</v>
      </c>
    </row>
    <row r="3775" spans="1:8" x14ac:dyDescent="0.25">
      <c r="A3775" t="s">
        <v>357</v>
      </c>
      <c r="B3775" t="s">
        <v>357</v>
      </c>
      <c r="C3775" t="s">
        <v>358</v>
      </c>
      <c r="D3775">
        <v>2010</v>
      </c>
      <c r="E3775">
        <v>11730</v>
      </c>
      <c r="F3775">
        <v>50860</v>
      </c>
      <c r="G3775">
        <v>3430</v>
      </c>
      <c r="H3775">
        <v>72279.999999999985</v>
      </c>
    </row>
    <row r="3776" spans="1:8" x14ac:dyDescent="0.25">
      <c r="A3776" t="s">
        <v>357</v>
      </c>
      <c r="B3776" t="s">
        <v>357</v>
      </c>
      <c r="C3776" t="s">
        <v>358</v>
      </c>
      <c r="D3776">
        <v>2011</v>
      </c>
      <c r="E3776">
        <v>11910</v>
      </c>
      <c r="F3776">
        <v>51440</v>
      </c>
      <c r="G3776">
        <v>3060</v>
      </c>
      <c r="H3776">
        <v>73240</v>
      </c>
    </row>
    <row r="3777" spans="1:8" x14ac:dyDescent="0.25">
      <c r="A3777" t="s">
        <v>357</v>
      </c>
      <c r="B3777" t="s">
        <v>357</v>
      </c>
      <c r="C3777" t="s">
        <v>358</v>
      </c>
      <c r="D3777">
        <v>2012</v>
      </c>
      <c r="E3777">
        <v>11710</v>
      </c>
      <c r="F3777">
        <v>49880</v>
      </c>
      <c r="G3777">
        <v>3110</v>
      </c>
      <c r="H3777">
        <v>71890</v>
      </c>
    </row>
    <row r="3778" spans="1:8" x14ac:dyDescent="0.25">
      <c r="A3778" t="s">
        <v>357</v>
      </c>
      <c r="B3778" t="s">
        <v>357</v>
      </c>
      <c r="C3778" t="s">
        <v>358</v>
      </c>
      <c r="D3778">
        <v>2013</v>
      </c>
      <c r="E3778">
        <v>11580</v>
      </c>
      <c r="F3778">
        <v>48440</v>
      </c>
      <c r="G3778">
        <v>3160</v>
      </c>
      <c r="H3778">
        <v>70740</v>
      </c>
    </row>
    <row r="3779" spans="1:8" x14ac:dyDescent="0.25">
      <c r="A3779" t="s">
        <v>357</v>
      </c>
      <c r="B3779" t="s">
        <v>357</v>
      </c>
      <c r="C3779" t="s">
        <v>358</v>
      </c>
      <c r="D3779">
        <v>2014</v>
      </c>
      <c r="E3779">
        <v>11420</v>
      </c>
      <c r="F3779">
        <v>47630</v>
      </c>
      <c r="G3779">
        <v>3190</v>
      </c>
      <c r="H3779">
        <v>69910</v>
      </c>
    </row>
    <row r="3780" spans="1:8" x14ac:dyDescent="0.25">
      <c r="A3780" t="s">
        <v>357</v>
      </c>
      <c r="B3780" t="s">
        <v>357</v>
      </c>
      <c r="C3780" t="s">
        <v>358</v>
      </c>
      <c r="D3780">
        <v>2015</v>
      </c>
      <c r="E3780">
        <v>11500</v>
      </c>
      <c r="F3780">
        <v>51550</v>
      </c>
      <c r="G3780">
        <v>3250</v>
      </c>
      <c r="H3780">
        <v>74420</v>
      </c>
    </row>
    <row r="3781" spans="1:8" x14ac:dyDescent="0.25">
      <c r="A3781" t="s">
        <v>357</v>
      </c>
      <c r="B3781" t="s">
        <v>357</v>
      </c>
      <c r="C3781" t="s">
        <v>358</v>
      </c>
      <c r="D3781">
        <v>2016</v>
      </c>
      <c r="E3781">
        <v>11660</v>
      </c>
      <c r="F3781">
        <v>51130</v>
      </c>
      <c r="G3781">
        <v>3320</v>
      </c>
      <c r="H3781">
        <v>74610</v>
      </c>
    </row>
    <row r="3782" spans="1:8" x14ac:dyDescent="0.25">
      <c r="A3782" t="s">
        <v>359</v>
      </c>
      <c r="B3782" t="s">
        <v>360</v>
      </c>
      <c r="C3782" t="s">
        <v>361</v>
      </c>
      <c r="D3782">
        <v>1990</v>
      </c>
      <c r="E3782">
        <v>1370</v>
      </c>
      <c r="F3782">
        <v>12510</v>
      </c>
      <c r="G3782">
        <v>140</v>
      </c>
      <c r="H3782">
        <v>14350</v>
      </c>
    </row>
    <row r="3783" spans="1:8" x14ac:dyDescent="0.25">
      <c r="A3783" t="s">
        <v>359</v>
      </c>
      <c r="B3783" t="s">
        <v>360</v>
      </c>
      <c r="C3783" t="s">
        <v>361</v>
      </c>
      <c r="D3783">
        <v>1991</v>
      </c>
      <c r="E3783">
        <v>1460</v>
      </c>
      <c r="F3783">
        <v>14580</v>
      </c>
      <c r="G3783">
        <v>160</v>
      </c>
      <c r="H3783">
        <v>16510</v>
      </c>
    </row>
    <row r="3784" spans="1:8" x14ac:dyDescent="0.25">
      <c r="A3784" t="s">
        <v>359</v>
      </c>
      <c r="B3784" t="s">
        <v>360</v>
      </c>
      <c r="C3784" t="s">
        <v>361</v>
      </c>
      <c r="D3784">
        <v>1992</v>
      </c>
      <c r="E3784">
        <v>1540</v>
      </c>
      <c r="F3784">
        <v>14620</v>
      </c>
      <c r="G3784">
        <v>160</v>
      </c>
      <c r="H3784">
        <v>16670</v>
      </c>
    </row>
    <row r="3785" spans="1:8" x14ac:dyDescent="0.25">
      <c r="A3785" t="s">
        <v>359</v>
      </c>
      <c r="B3785" t="s">
        <v>360</v>
      </c>
      <c r="C3785" t="s">
        <v>361</v>
      </c>
      <c r="D3785">
        <v>1993</v>
      </c>
      <c r="E3785">
        <v>1650</v>
      </c>
      <c r="F3785">
        <v>15520</v>
      </c>
      <c r="G3785">
        <v>180</v>
      </c>
      <c r="H3785">
        <v>17680</v>
      </c>
    </row>
    <row r="3786" spans="1:8" x14ac:dyDescent="0.25">
      <c r="A3786" t="s">
        <v>359</v>
      </c>
      <c r="B3786" t="s">
        <v>360</v>
      </c>
      <c r="C3786" t="s">
        <v>361</v>
      </c>
      <c r="D3786">
        <v>1994</v>
      </c>
      <c r="E3786">
        <v>1740</v>
      </c>
      <c r="F3786">
        <v>16190</v>
      </c>
      <c r="G3786">
        <v>220</v>
      </c>
      <c r="H3786">
        <v>18570</v>
      </c>
    </row>
    <row r="3787" spans="1:8" x14ac:dyDescent="0.25">
      <c r="A3787" t="s">
        <v>359</v>
      </c>
      <c r="B3787" t="s">
        <v>360</v>
      </c>
      <c r="C3787" t="s">
        <v>361</v>
      </c>
      <c r="D3787">
        <v>1995</v>
      </c>
      <c r="E3787">
        <v>1820</v>
      </c>
      <c r="F3787">
        <v>16990</v>
      </c>
      <c r="G3787">
        <v>230</v>
      </c>
      <c r="H3787">
        <v>19460</v>
      </c>
    </row>
    <row r="3788" spans="1:8" x14ac:dyDescent="0.25">
      <c r="A3788" t="s">
        <v>359</v>
      </c>
      <c r="B3788" t="s">
        <v>360</v>
      </c>
      <c r="C3788" t="s">
        <v>361</v>
      </c>
      <c r="D3788">
        <v>1996</v>
      </c>
      <c r="E3788">
        <v>1910</v>
      </c>
      <c r="F3788">
        <v>17880</v>
      </c>
      <c r="G3788">
        <v>210</v>
      </c>
      <c r="H3788">
        <v>20620</v>
      </c>
    </row>
    <row r="3789" spans="1:8" x14ac:dyDescent="0.25">
      <c r="A3789" t="s">
        <v>359</v>
      </c>
      <c r="B3789" t="s">
        <v>360</v>
      </c>
      <c r="C3789" t="s">
        <v>361</v>
      </c>
      <c r="D3789">
        <v>1997</v>
      </c>
      <c r="E3789">
        <v>2000</v>
      </c>
      <c r="F3789">
        <v>19470</v>
      </c>
      <c r="G3789">
        <v>210</v>
      </c>
      <c r="H3789">
        <v>22300</v>
      </c>
    </row>
    <row r="3790" spans="1:8" x14ac:dyDescent="0.25">
      <c r="A3790" t="s">
        <v>359</v>
      </c>
      <c r="B3790" t="s">
        <v>360</v>
      </c>
      <c r="C3790" t="s">
        <v>361</v>
      </c>
      <c r="D3790">
        <v>1998</v>
      </c>
      <c r="E3790">
        <v>2080</v>
      </c>
      <c r="F3790">
        <v>20890</v>
      </c>
      <c r="G3790">
        <v>210</v>
      </c>
      <c r="H3790">
        <v>23800</v>
      </c>
    </row>
    <row r="3791" spans="1:8" x14ac:dyDescent="0.25">
      <c r="A3791" t="s">
        <v>359</v>
      </c>
      <c r="B3791" t="s">
        <v>360</v>
      </c>
      <c r="C3791" t="s">
        <v>361</v>
      </c>
      <c r="D3791">
        <v>1999</v>
      </c>
      <c r="E3791">
        <v>2170</v>
      </c>
      <c r="F3791">
        <v>22899.999999999989</v>
      </c>
      <c r="G3791">
        <v>210</v>
      </c>
      <c r="H3791">
        <v>25819.999999999989</v>
      </c>
    </row>
    <row r="3792" spans="1:8" x14ac:dyDescent="0.25">
      <c r="A3792" t="s">
        <v>359</v>
      </c>
      <c r="B3792" t="s">
        <v>360</v>
      </c>
      <c r="C3792" t="s">
        <v>361</v>
      </c>
      <c r="D3792">
        <v>2000</v>
      </c>
      <c r="E3792">
        <v>2250</v>
      </c>
      <c r="F3792">
        <v>21670</v>
      </c>
      <c r="G3792">
        <v>210</v>
      </c>
      <c r="H3792">
        <v>24770</v>
      </c>
    </row>
    <row r="3793" spans="1:8" x14ac:dyDescent="0.25">
      <c r="A3793" t="s">
        <v>359</v>
      </c>
      <c r="B3793" t="s">
        <v>360</v>
      </c>
      <c r="C3793" t="s">
        <v>361</v>
      </c>
      <c r="D3793">
        <v>2001</v>
      </c>
      <c r="E3793">
        <v>2400</v>
      </c>
      <c r="F3793">
        <v>23520</v>
      </c>
      <c r="G3793">
        <v>210</v>
      </c>
      <c r="H3793">
        <v>27190</v>
      </c>
    </row>
    <row r="3794" spans="1:8" x14ac:dyDescent="0.25">
      <c r="A3794" t="s">
        <v>359</v>
      </c>
      <c r="B3794" t="s">
        <v>360</v>
      </c>
      <c r="C3794" t="s">
        <v>361</v>
      </c>
      <c r="D3794">
        <v>2002</v>
      </c>
      <c r="E3794">
        <v>2580</v>
      </c>
      <c r="F3794">
        <v>27550</v>
      </c>
      <c r="G3794">
        <v>230</v>
      </c>
      <c r="H3794">
        <v>32630</v>
      </c>
    </row>
    <row r="3795" spans="1:8" x14ac:dyDescent="0.25">
      <c r="A3795" t="s">
        <v>359</v>
      </c>
      <c r="B3795" t="s">
        <v>360</v>
      </c>
      <c r="C3795" t="s">
        <v>361</v>
      </c>
      <c r="D3795">
        <v>2003</v>
      </c>
      <c r="E3795">
        <v>2760</v>
      </c>
      <c r="F3795">
        <v>28860</v>
      </c>
      <c r="G3795">
        <v>260</v>
      </c>
      <c r="H3795">
        <v>33870</v>
      </c>
    </row>
    <row r="3796" spans="1:8" x14ac:dyDescent="0.25">
      <c r="A3796" t="s">
        <v>359</v>
      </c>
      <c r="B3796" t="s">
        <v>360</v>
      </c>
      <c r="C3796" t="s">
        <v>361</v>
      </c>
      <c r="D3796">
        <v>2004</v>
      </c>
      <c r="E3796">
        <v>2960</v>
      </c>
      <c r="F3796">
        <v>31850</v>
      </c>
      <c r="G3796">
        <v>590</v>
      </c>
      <c r="H3796">
        <v>36590</v>
      </c>
    </row>
    <row r="3797" spans="1:8" x14ac:dyDescent="0.25">
      <c r="A3797" t="s">
        <v>359</v>
      </c>
      <c r="B3797" t="s">
        <v>360</v>
      </c>
      <c r="C3797" t="s">
        <v>361</v>
      </c>
      <c r="D3797">
        <v>2005</v>
      </c>
      <c r="E3797">
        <v>3100</v>
      </c>
      <c r="F3797">
        <v>41270</v>
      </c>
      <c r="G3797">
        <v>340</v>
      </c>
      <c r="H3797">
        <v>46240</v>
      </c>
    </row>
    <row r="3798" spans="1:8" x14ac:dyDescent="0.25">
      <c r="A3798" t="s">
        <v>359</v>
      </c>
      <c r="B3798" t="s">
        <v>360</v>
      </c>
      <c r="C3798" t="s">
        <v>361</v>
      </c>
      <c r="D3798">
        <v>2006</v>
      </c>
      <c r="E3798">
        <v>3570</v>
      </c>
      <c r="F3798">
        <v>44810</v>
      </c>
      <c r="G3798">
        <v>360</v>
      </c>
      <c r="H3798">
        <v>50780</v>
      </c>
    </row>
    <row r="3799" spans="1:8" x14ac:dyDescent="0.25">
      <c r="A3799" t="s">
        <v>359</v>
      </c>
      <c r="B3799" t="s">
        <v>360</v>
      </c>
      <c r="C3799" t="s">
        <v>361</v>
      </c>
      <c r="D3799">
        <v>2007</v>
      </c>
      <c r="E3799">
        <v>4190</v>
      </c>
      <c r="F3799">
        <v>51050</v>
      </c>
      <c r="G3799">
        <v>950</v>
      </c>
      <c r="H3799">
        <v>58789.999999999993</v>
      </c>
    </row>
    <row r="3800" spans="1:8" x14ac:dyDescent="0.25">
      <c r="A3800" t="s">
        <v>359</v>
      </c>
      <c r="B3800" t="s">
        <v>360</v>
      </c>
      <c r="C3800" t="s">
        <v>361</v>
      </c>
      <c r="D3800">
        <v>2008</v>
      </c>
      <c r="E3800">
        <v>4640</v>
      </c>
      <c r="F3800">
        <v>55210</v>
      </c>
      <c r="G3800">
        <v>560</v>
      </c>
      <c r="H3800">
        <v>63340</v>
      </c>
    </row>
    <row r="3801" spans="1:8" x14ac:dyDescent="0.25">
      <c r="A3801" t="s">
        <v>359</v>
      </c>
      <c r="B3801" t="s">
        <v>360</v>
      </c>
      <c r="C3801" t="s">
        <v>361</v>
      </c>
      <c r="D3801">
        <v>2009</v>
      </c>
      <c r="E3801">
        <v>5090</v>
      </c>
      <c r="F3801">
        <v>57130</v>
      </c>
      <c r="G3801">
        <v>890</v>
      </c>
      <c r="H3801">
        <v>66690</v>
      </c>
    </row>
    <row r="3802" spans="1:8" x14ac:dyDescent="0.25">
      <c r="A3802" t="s">
        <v>359</v>
      </c>
      <c r="B3802" t="s">
        <v>360</v>
      </c>
      <c r="C3802" t="s">
        <v>361</v>
      </c>
      <c r="D3802">
        <v>2010</v>
      </c>
      <c r="E3802">
        <v>5550</v>
      </c>
      <c r="F3802">
        <v>62380</v>
      </c>
      <c r="G3802">
        <v>1210</v>
      </c>
      <c r="H3802">
        <v>73030</v>
      </c>
    </row>
    <row r="3803" spans="1:8" x14ac:dyDescent="0.25">
      <c r="A3803" t="s">
        <v>359</v>
      </c>
      <c r="B3803" t="s">
        <v>360</v>
      </c>
      <c r="C3803" t="s">
        <v>361</v>
      </c>
      <c r="D3803">
        <v>2011</v>
      </c>
      <c r="E3803">
        <v>5970</v>
      </c>
      <c r="F3803">
        <v>65260</v>
      </c>
      <c r="G3803">
        <v>1620</v>
      </c>
      <c r="H3803">
        <v>77810</v>
      </c>
    </row>
    <row r="3804" spans="1:8" x14ac:dyDescent="0.25">
      <c r="A3804" t="s">
        <v>359</v>
      </c>
      <c r="B3804" t="s">
        <v>360</v>
      </c>
      <c r="C3804" t="s">
        <v>361</v>
      </c>
      <c r="D3804">
        <v>2012</v>
      </c>
      <c r="E3804">
        <v>6380</v>
      </c>
      <c r="F3804">
        <v>72880</v>
      </c>
      <c r="G3804">
        <v>1320</v>
      </c>
      <c r="H3804">
        <v>87110</v>
      </c>
    </row>
    <row r="3805" spans="1:8" x14ac:dyDescent="0.25">
      <c r="A3805" t="s">
        <v>359</v>
      </c>
      <c r="B3805" t="s">
        <v>360</v>
      </c>
      <c r="C3805" t="s">
        <v>361</v>
      </c>
      <c r="D3805">
        <v>2013</v>
      </c>
      <c r="E3805">
        <v>6820</v>
      </c>
      <c r="F3805">
        <v>74380</v>
      </c>
      <c r="G3805">
        <v>1350</v>
      </c>
      <c r="H3805">
        <v>89319.999999999985</v>
      </c>
    </row>
    <row r="3806" spans="1:8" x14ac:dyDescent="0.25">
      <c r="A3806" t="s">
        <v>359</v>
      </c>
      <c r="B3806" t="s">
        <v>360</v>
      </c>
      <c r="C3806" t="s">
        <v>361</v>
      </c>
      <c r="D3806">
        <v>2014</v>
      </c>
      <c r="E3806">
        <v>7190</v>
      </c>
      <c r="F3806">
        <v>80070</v>
      </c>
      <c r="G3806">
        <v>1420</v>
      </c>
      <c r="H3806">
        <v>93199.999999999985</v>
      </c>
    </row>
    <row r="3807" spans="1:8" x14ac:dyDescent="0.25">
      <c r="A3807" t="s">
        <v>359</v>
      </c>
      <c r="B3807" t="s">
        <v>360</v>
      </c>
      <c r="C3807" t="s">
        <v>361</v>
      </c>
      <c r="D3807">
        <v>2015</v>
      </c>
      <c r="E3807">
        <v>7690</v>
      </c>
      <c r="F3807">
        <v>81170</v>
      </c>
      <c r="G3807">
        <v>1470</v>
      </c>
      <c r="H3807">
        <v>94809.999999999985</v>
      </c>
    </row>
    <row r="3808" spans="1:8" x14ac:dyDescent="0.25">
      <c r="A3808" t="s">
        <v>359</v>
      </c>
      <c r="B3808" t="s">
        <v>360</v>
      </c>
      <c r="C3808" t="s">
        <v>361</v>
      </c>
      <c r="D3808">
        <v>2016</v>
      </c>
      <c r="E3808">
        <v>7680</v>
      </c>
      <c r="F3808">
        <v>82570</v>
      </c>
      <c r="G3808">
        <v>1410</v>
      </c>
      <c r="H3808">
        <v>97770</v>
      </c>
    </row>
    <row r="3809" spans="1:8" x14ac:dyDescent="0.25">
      <c r="A3809" t="s">
        <v>362</v>
      </c>
      <c r="B3809" t="s">
        <v>363</v>
      </c>
      <c r="C3809" t="s">
        <v>364</v>
      </c>
      <c r="D3809">
        <v>1990</v>
      </c>
      <c r="E3809">
        <v>51850</v>
      </c>
      <c r="F3809">
        <v>173890</v>
      </c>
      <c r="G3809">
        <v>18150</v>
      </c>
      <c r="H3809">
        <v>247380</v>
      </c>
    </row>
    <row r="3810" spans="1:8" x14ac:dyDescent="0.25">
      <c r="A3810" t="s">
        <v>362</v>
      </c>
      <c r="B3810" t="s">
        <v>363</v>
      </c>
      <c r="C3810" t="s">
        <v>364</v>
      </c>
      <c r="D3810">
        <v>1991</v>
      </c>
      <c r="E3810">
        <v>45009.999999999898</v>
      </c>
      <c r="F3810">
        <v>144040</v>
      </c>
      <c r="G3810">
        <v>13010</v>
      </c>
      <c r="H3810">
        <v>205140</v>
      </c>
    </row>
    <row r="3811" spans="1:8" x14ac:dyDescent="0.25">
      <c r="A3811" t="s">
        <v>362</v>
      </c>
      <c r="B3811" t="s">
        <v>363</v>
      </c>
      <c r="C3811" t="s">
        <v>364</v>
      </c>
      <c r="D3811">
        <v>1992</v>
      </c>
      <c r="E3811">
        <v>40460</v>
      </c>
      <c r="F3811">
        <v>127850</v>
      </c>
      <c r="G3811">
        <v>13310</v>
      </c>
      <c r="H3811">
        <v>184080</v>
      </c>
    </row>
    <row r="3812" spans="1:8" x14ac:dyDescent="0.25">
      <c r="A3812" t="s">
        <v>362</v>
      </c>
      <c r="B3812" t="s">
        <v>363</v>
      </c>
      <c r="C3812" t="s">
        <v>364</v>
      </c>
      <c r="D3812">
        <v>1993</v>
      </c>
      <c r="E3812">
        <v>37430</v>
      </c>
      <c r="F3812">
        <v>118870</v>
      </c>
      <c r="G3812">
        <v>13140</v>
      </c>
      <c r="H3812">
        <v>172120</v>
      </c>
    </row>
    <row r="3813" spans="1:8" x14ac:dyDescent="0.25">
      <c r="A3813" t="s">
        <v>362</v>
      </c>
      <c r="B3813" t="s">
        <v>363</v>
      </c>
      <c r="C3813" t="s">
        <v>364</v>
      </c>
      <c r="D3813">
        <v>1994</v>
      </c>
      <c r="E3813">
        <v>37880</v>
      </c>
      <c r="F3813">
        <v>116210</v>
      </c>
      <c r="G3813">
        <v>11690</v>
      </c>
      <c r="H3813">
        <v>168240</v>
      </c>
    </row>
    <row r="3814" spans="1:8" x14ac:dyDescent="0.25">
      <c r="A3814" t="s">
        <v>362</v>
      </c>
      <c r="B3814" t="s">
        <v>363</v>
      </c>
      <c r="C3814" t="s">
        <v>364</v>
      </c>
      <c r="D3814">
        <v>1995</v>
      </c>
      <c r="E3814">
        <v>37270</v>
      </c>
      <c r="F3814">
        <v>121989.99999999999</v>
      </c>
      <c r="G3814">
        <v>11820</v>
      </c>
      <c r="H3814">
        <v>174020</v>
      </c>
    </row>
    <row r="3815" spans="1:8" x14ac:dyDescent="0.25">
      <c r="A3815" t="s">
        <v>362</v>
      </c>
      <c r="B3815" t="s">
        <v>363</v>
      </c>
      <c r="C3815" t="s">
        <v>364</v>
      </c>
      <c r="D3815">
        <v>1996</v>
      </c>
      <c r="E3815">
        <v>37220</v>
      </c>
      <c r="F3815">
        <v>125060</v>
      </c>
      <c r="G3815">
        <v>11800</v>
      </c>
      <c r="H3815">
        <v>176740</v>
      </c>
    </row>
    <row r="3816" spans="1:8" x14ac:dyDescent="0.25">
      <c r="A3816" t="s">
        <v>362</v>
      </c>
      <c r="B3816" t="s">
        <v>363</v>
      </c>
      <c r="C3816" t="s">
        <v>364</v>
      </c>
      <c r="D3816">
        <v>1997</v>
      </c>
      <c r="E3816">
        <v>35560</v>
      </c>
      <c r="F3816">
        <v>114510</v>
      </c>
      <c r="G3816">
        <v>11340</v>
      </c>
      <c r="H3816">
        <v>164180</v>
      </c>
    </row>
    <row r="3817" spans="1:8" x14ac:dyDescent="0.25">
      <c r="A3817" t="s">
        <v>362</v>
      </c>
      <c r="B3817" t="s">
        <v>363</v>
      </c>
      <c r="C3817" t="s">
        <v>364</v>
      </c>
      <c r="D3817">
        <v>1998</v>
      </c>
      <c r="E3817">
        <v>33110</v>
      </c>
      <c r="F3817">
        <v>100350</v>
      </c>
      <c r="G3817">
        <v>10360</v>
      </c>
      <c r="H3817">
        <v>146540</v>
      </c>
    </row>
    <row r="3818" spans="1:8" x14ac:dyDescent="0.25">
      <c r="A3818" t="s">
        <v>362</v>
      </c>
      <c r="B3818" t="s">
        <v>363</v>
      </c>
      <c r="C3818" t="s">
        <v>364</v>
      </c>
      <c r="D3818">
        <v>1999</v>
      </c>
      <c r="E3818">
        <v>32210</v>
      </c>
      <c r="F3818">
        <v>86360</v>
      </c>
      <c r="G3818">
        <v>9720</v>
      </c>
      <c r="H3818">
        <v>130810</v>
      </c>
    </row>
    <row r="3819" spans="1:8" x14ac:dyDescent="0.25">
      <c r="A3819" t="s">
        <v>362</v>
      </c>
      <c r="B3819" t="s">
        <v>363</v>
      </c>
      <c r="C3819" t="s">
        <v>364</v>
      </c>
      <c r="D3819">
        <v>2000</v>
      </c>
      <c r="E3819">
        <v>33040</v>
      </c>
      <c r="F3819">
        <v>89780</v>
      </c>
      <c r="G3819">
        <v>10510</v>
      </c>
      <c r="H3819">
        <v>135490</v>
      </c>
    </row>
    <row r="3820" spans="1:8" x14ac:dyDescent="0.25">
      <c r="A3820" t="s">
        <v>362</v>
      </c>
      <c r="B3820" t="s">
        <v>363</v>
      </c>
      <c r="C3820" t="s">
        <v>364</v>
      </c>
      <c r="D3820">
        <v>2001</v>
      </c>
      <c r="E3820">
        <v>34960</v>
      </c>
      <c r="F3820">
        <v>93650</v>
      </c>
      <c r="G3820">
        <v>10250</v>
      </c>
      <c r="H3820">
        <v>140660</v>
      </c>
    </row>
    <row r="3821" spans="1:8" x14ac:dyDescent="0.25">
      <c r="A3821" t="s">
        <v>362</v>
      </c>
      <c r="B3821" t="s">
        <v>363</v>
      </c>
      <c r="C3821" t="s">
        <v>364</v>
      </c>
      <c r="D3821">
        <v>2002</v>
      </c>
      <c r="E3821">
        <v>33870</v>
      </c>
      <c r="F3821">
        <v>93760</v>
      </c>
      <c r="G3821">
        <v>9330</v>
      </c>
      <c r="H3821">
        <v>138420</v>
      </c>
    </row>
    <row r="3822" spans="1:8" x14ac:dyDescent="0.25">
      <c r="A3822" t="s">
        <v>362</v>
      </c>
      <c r="B3822" t="s">
        <v>363</v>
      </c>
      <c r="C3822" t="s">
        <v>364</v>
      </c>
      <c r="D3822">
        <v>2003</v>
      </c>
      <c r="E3822">
        <v>33610</v>
      </c>
      <c r="F3822">
        <v>99540</v>
      </c>
      <c r="G3822">
        <v>9920</v>
      </c>
      <c r="H3822">
        <v>144040</v>
      </c>
    </row>
    <row r="3823" spans="1:8" x14ac:dyDescent="0.25">
      <c r="A3823" t="s">
        <v>362</v>
      </c>
      <c r="B3823" t="s">
        <v>363</v>
      </c>
      <c r="C3823" t="s">
        <v>364</v>
      </c>
      <c r="D3823">
        <v>2004</v>
      </c>
      <c r="E3823">
        <v>32399.999999999898</v>
      </c>
      <c r="F3823">
        <v>96360</v>
      </c>
      <c r="G3823">
        <v>11040</v>
      </c>
      <c r="H3823">
        <v>140660</v>
      </c>
    </row>
    <row r="3824" spans="1:8" x14ac:dyDescent="0.25">
      <c r="A3824" t="s">
        <v>362</v>
      </c>
      <c r="B3824" t="s">
        <v>363</v>
      </c>
      <c r="C3824" t="s">
        <v>364</v>
      </c>
      <c r="D3824">
        <v>2005</v>
      </c>
      <c r="E3824">
        <v>31760</v>
      </c>
      <c r="F3824">
        <v>95480</v>
      </c>
      <c r="G3824">
        <v>11040</v>
      </c>
      <c r="H3824">
        <v>139050</v>
      </c>
    </row>
    <row r="3825" spans="1:8" x14ac:dyDescent="0.25">
      <c r="A3825" t="s">
        <v>362</v>
      </c>
      <c r="B3825" t="s">
        <v>363</v>
      </c>
      <c r="C3825" t="s">
        <v>364</v>
      </c>
      <c r="D3825">
        <v>2006</v>
      </c>
      <c r="E3825">
        <v>30980</v>
      </c>
      <c r="F3825">
        <v>94380</v>
      </c>
      <c r="G3825">
        <v>10010</v>
      </c>
      <c r="H3825">
        <v>136340</v>
      </c>
    </row>
    <row r="3826" spans="1:8" x14ac:dyDescent="0.25">
      <c r="A3826" t="s">
        <v>362</v>
      </c>
      <c r="B3826" t="s">
        <v>363</v>
      </c>
      <c r="C3826" t="s">
        <v>364</v>
      </c>
      <c r="D3826">
        <v>2007</v>
      </c>
      <c r="E3826">
        <v>29950</v>
      </c>
      <c r="F3826">
        <v>92920</v>
      </c>
      <c r="G3826">
        <v>10150</v>
      </c>
      <c r="H3826">
        <v>134150</v>
      </c>
    </row>
    <row r="3827" spans="1:8" x14ac:dyDescent="0.25">
      <c r="A3827" t="s">
        <v>362</v>
      </c>
      <c r="B3827" t="s">
        <v>363</v>
      </c>
      <c r="C3827" t="s">
        <v>364</v>
      </c>
      <c r="D3827">
        <v>2008</v>
      </c>
      <c r="E3827">
        <v>29400</v>
      </c>
      <c r="F3827">
        <v>90729.999999999971</v>
      </c>
      <c r="G3827">
        <v>9140</v>
      </c>
      <c r="H3827">
        <v>130879.99999999999</v>
      </c>
    </row>
    <row r="3828" spans="1:8" x14ac:dyDescent="0.25">
      <c r="A3828" t="s">
        <v>362</v>
      </c>
      <c r="B3828" t="s">
        <v>363</v>
      </c>
      <c r="C3828" t="s">
        <v>364</v>
      </c>
      <c r="D3828">
        <v>2009</v>
      </c>
      <c r="E3828">
        <v>27960</v>
      </c>
      <c r="F3828">
        <v>75980</v>
      </c>
      <c r="G3828">
        <v>8560</v>
      </c>
      <c r="H3828">
        <v>113880</v>
      </c>
    </row>
    <row r="3829" spans="1:8" x14ac:dyDescent="0.25">
      <c r="A3829" t="s">
        <v>362</v>
      </c>
      <c r="B3829" t="s">
        <v>363</v>
      </c>
      <c r="C3829" t="s">
        <v>364</v>
      </c>
      <c r="D3829">
        <v>2010</v>
      </c>
      <c r="E3829">
        <v>27240</v>
      </c>
      <c r="F3829">
        <v>72939.999999999985</v>
      </c>
      <c r="G3829">
        <v>9080</v>
      </c>
      <c r="H3829">
        <v>110819.99999999999</v>
      </c>
    </row>
    <row r="3830" spans="1:8" x14ac:dyDescent="0.25">
      <c r="A3830" t="s">
        <v>362</v>
      </c>
      <c r="B3830" t="s">
        <v>363</v>
      </c>
      <c r="C3830" t="s">
        <v>364</v>
      </c>
      <c r="D3830">
        <v>2011</v>
      </c>
      <c r="E3830">
        <v>26090</v>
      </c>
      <c r="F3830">
        <v>-79230</v>
      </c>
      <c r="G3830">
        <v>9170</v>
      </c>
      <c r="H3830">
        <v>-42420</v>
      </c>
    </row>
    <row r="3831" spans="1:8" x14ac:dyDescent="0.25">
      <c r="A3831" t="s">
        <v>362</v>
      </c>
      <c r="B3831" t="s">
        <v>363</v>
      </c>
      <c r="C3831" t="s">
        <v>364</v>
      </c>
      <c r="D3831">
        <v>2012</v>
      </c>
      <c r="E3831">
        <v>26370</v>
      </c>
      <c r="F3831">
        <v>-80900</v>
      </c>
      <c r="G3831">
        <v>8380</v>
      </c>
      <c r="H3831">
        <v>-44490</v>
      </c>
    </row>
    <row r="3832" spans="1:8" x14ac:dyDescent="0.25">
      <c r="A3832" t="s">
        <v>362</v>
      </c>
      <c r="B3832" t="s">
        <v>363</v>
      </c>
      <c r="C3832" t="s">
        <v>364</v>
      </c>
      <c r="D3832">
        <v>2013</v>
      </c>
      <c r="E3832">
        <v>25590</v>
      </c>
      <c r="F3832">
        <v>-92340</v>
      </c>
      <c r="G3832">
        <v>8470</v>
      </c>
      <c r="H3832">
        <v>-56410</v>
      </c>
    </row>
    <row r="3833" spans="1:8" x14ac:dyDescent="0.25">
      <c r="A3833" t="s">
        <v>362</v>
      </c>
      <c r="B3833" t="s">
        <v>363</v>
      </c>
      <c r="C3833" t="s">
        <v>364</v>
      </c>
      <c r="D3833">
        <v>2014</v>
      </c>
      <c r="E3833">
        <v>25450</v>
      </c>
      <c r="F3833">
        <v>-92970</v>
      </c>
      <c r="G3833">
        <v>8200</v>
      </c>
      <c r="H3833">
        <v>-57180</v>
      </c>
    </row>
    <row r="3834" spans="1:8" x14ac:dyDescent="0.25">
      <c r="A3834" t="s">
        <v>362</v>
      </c>
      <c r="B3834" t="s">
        <v>363</v>
      </c>
      <c r="C3834" t="s">
        <v>364</v>
      </c>
      <c r="D3834">
        <v>2015</v>
      </c>
      <c r="E3834">
        <v>25200</v>
      </c>
      <c r="F3834">
        <v>-91510</v>
      </c>
      <c r="G3834">
        <v>8390</v>
      </c>
      <c r="H3834">
        <v>-55510</v>
      </c>
    </row>
    <row r="3835" spans="1:8" x14ac:dyDescent="0.25">
      <c r="A3835" t="s">
        <v>362</v>
      </c>
      <c r="B3835" t="s">
        <v>363</v>
      </c>
      <c r="C3835" t="s">
        <v>364</v>
      </c>
      <c r="D3835">
        <v>2016</v>
      </c>
      <c r="E3835">
        <v>24490</v>
      </c>
      <c r="F3835">
        <v>-93250</v>
      </c>
      <c r="G3835">
        <v>8290</v>
      </c>
      <c r="H3835">
        <v>-57620</v>
      </c>
    </row>
    <row r="3836" spans="1:8" x14ac:dyDescent="0.25">
      <c r="A3836" t="s">
        <v>365</v>
      </c>
      <c r="B3836" t="s">
        <v>366</v>
      </c>
      <c r="C3836" t="s">
        <v>367</v>
      </c>
      <c r="D3836">
        <v>1990</v>
      </c>
      <c r="E3836">
        <v>975050</v>
      </c>
      <c r="F3836">
        <v>2412710</v>
      </c>
      <c r="G3836">
        <v>118300</v>
      </c>
      <c r="H3836">
        <v>3592590</v>
      </c>
    </row>
    <row r="3837" spans="1:8" x14ac:dyDescent="0.25">
      <c r="A3837" t="s">
        <v>365</v>
      </c>
      <c r="B3837" t="s">
        <v>366</v>
      </c>
      <c r="C3837" t="s">
        <v>367</v>
      </c>
      <c r="D3837">
        <v>1991</v>
      </c>
      <c r="E3837">
        <v>908610</v>
      </c>
      <c r="F3837">
        <v>2389050</v>
      </c>
      <c r="G3837">
        <v>112580</v>
      </c>
      <c r="H3837">
        <v>3486400</v>
      </c>
    </row>
    <row r="3838" spans="1:8" x14ac:dyDescent="0.25">
      <c r="A3838" t="s">
        <v>365</v>
      </c>
      <c r="B3838" t="s">
        <v>366</v>
      </c>
      <c r="C3838" t="s">
        <v>367</v>
      </c>
      <c r="D3838">
        <v>1992</v>
      </c>
      <c r="E3838">
        <v>825840</v>
      </c>
      <c r="F3838">
        <v>2249800</v>
      </c>
      <c r="G3838">
        <v>103090</v>
      </c>
      <c r="H3838">
        <v>3244470</v>
      </c>
    </row>
    <row r="3839" spans="1:8" x14ac:dyDescent="0.25">
      <c r="A3839" t="s">
        <v>365</v>
      </c>
      <c r="B3839" t="s">
        <v>366</v>
      </c>
      <c r="C3839" t="s">
        <v>367</v>
      </c>
      <c r="D3839">
        <v>1993</v>
      </c>
      <c r="E3839">
        <v>769700</v>
      </c>
      <c r="F3839">
        <v>2066300</v>
      </c>
      <c r="G3839">
        <v>96000</v>
      </c>
      <c r="H3839">
        <v>2984110</v>
      </c>
    </row>
    <row r="3840" spans="1:8" x14ac:dyDescent="0.25">
      <c r="A3840" t="s">
        <v>365</v>
      </c>
      <c r="B3840" t="s">
        <v>366</v>
      </c>
      <c r="C3840" t="s">
        <v>367</v>
      </c>
      <c r="D3840">
        <v>1994</v>
      </c>
      <c r="E3840">
        <v>711890</v>
      </c>
      <c r="F3840">
        <v>1857390</v>
      </c>
      <c r="G3840">
        <v>82920</v>
      </c>
      <c r="H3840">
        <v>2697970</v>
      </c>
    </row>
    <row r="3841" spans="1:8" x14ac:dyDescent="0.25">
      <c r="A3841" t="s">
        <v>365</v>
      </c>
      <c r="B3841" t="s">
        <v>366</v>
      </c>
      <c r="C3841" t="s">
        <v>367</v>
      </c>
      <c r="D3841">
        <v>1995</v>
      </c>
      <c r="E3841">
        <v>684700</v>
      </c>
      <c r="F3841">
        <v>1809260</v>
      </c>
      <c r="G3841">
        <v>78180</v>
      </c>
      <c r="H3841">
        <v>2616190</v>
      </c>
    </row>
    <row r="3842" spans="1:8" x14ac:dyDescent="0.25">
      <c r="A3842" t="s">
        <v>365</v>
      </c>
      <c r="B3842" t="s">
        <v>366</v>
      </c>
      <c r="C3842" t="s">
        <v>367</v>
      </c>
      <c r="D3842">
        <v>1996</v>
      </c>
      <c r="E3842">
        <v>654740</v>
      </c>
      <c r="F3842">
        <v>1756390</v>
      </c>
      <c r="G3842">
        <v>70750</v>
      </c>
      <c r="H3842">
        <v>2521540</v>
      </c>
    </row>
    <row r="3843" spans="1:8" x14ac:dyDescent="0.25">
      <c r="A3843" t="s">
        <v>365</v>
      </c>
      <c r="B3843" t="s">
        <v>366</v>
      </c>
      <c r="C3843" t="s">
        <v>367</v>
      </c>
      <c r="D3843">
        <v>1997</v>
      </c>
      <c r="E3843">
        <v>622250</v>
      </c>
      <c r="F3843">
        <v>1606620</v>
      </c>
      <c r="G3843">
        <v>59820</v>
      </c>
      <c r="H3843">
        <v>2330979.9999999991</v>
      </c>
    </row>
    <row r="3844" spans="1:8" x14ac:dyDescent="0.25">
      <c r="A3844" t="s">
        <v>365</v>
      </c>
      <c r="B3844" t="s">
        <v>366</v>
      </c>
      <c r="C3844" t="s">
        <v>367</v>
      </c>
      <c r="D3844">
        <v>1998</v>
      </c>
      <c r="E3844">
        <v>629260</v>
      </c>
      <c r="F3844">
        <v>1648860</v>
      </c>
      <c r="G3844">
        <v>59930</v>
      </c>
      <c r="H3844">
        <v>2383000</v>
      </c>
    </row>
    <row r="3845" spans="1:8" x14ac:dyDescent="0.25">
      <c r="A3845" t="s">
        <v>365</v>
      </c>
      <c r="B3845" t="s">
        <v>366</v>
      </c>
      <c r="C3845" t="s">
        <v>367</v>
      </c>
      <c r="D3845">
        <v>1999</v>
      </c>
      <c r="E3845">
        <v>616010</v>
      </c>
      <c r="F3845">
        <v>1649390</v>
      </c>
      <c r="G3845">
        <v>54400</v>
      </c>
      <c r="H3845">
        <v>2365660</v>
      </c>
    </row>
    <row r="3846" spans="1:8" x14ac:dyDescent="0.25">
      <c r="A3846" t="s">
        <v>365</v>
      </c>
      <c r="B3846" t="s">
        <v>366</v>
      </c>
      <c r="C3846" t="s">
        <v>367</v>
      </c>
      <c r="D3846">
        <v>2000</v>
      </c>
      <c r="E3846">
        <v>636860</v>
      </c>
      <c r="F3846">
        <v>1688590</v>
      </c>
      <c r="G3846">
        <v>56350</v>
      </c>
      <c r="H3846">
        <v>2432490</v>
      </c>
    </row>
    <row r="3847" spans="1:8" x14ac:dyDescent="0.25">
      <c r="A3847" t="s">
        <v>365</v>
      </c>
      <c r="B3847" t="s">
        <v>366</v>
      </c>
      <c r="C3847" t="s">
        <v>367</v>
      </c>
      <c r="D3847">
        <v>2001</v>
      </c>
      <c r="E3847">
        <v>673440</v>
      </c>
      <c r="F3847">
        <v>1561060</v>
      </c>
      <c r="G3847">
        <v>60250</v>
      </c>
      <c r="H3847">
        <v>2343590</v>
      </c>
    </row>
    <row r="3848" spans="1:8" x14ac:dyDescent="0.25">
      <c r="A3848" t="s">
        <v>365</v>
      </c>
      <c r="B3848" t="s">
        <v>366</v>
      </c>
      <c r="C3848" t="s">
        <v>367</v>
      </c>
      <c r="D3848">
        <v>2002</v>
      </c>
      <c r="E3848">
        <v>718040</v>
      </c>
      <c r="F3848">
        <v>1566570</v>
      </c>
      <c r="G3848">
        <v>69090</v>
      </c>
      <c r="H3848">
        <v>2395450</v>
      </c>
    </row>
    <row r="3849" spans="1:8" x14ac:dyDescent="0.25">
      <c r="A3849" t="s">
        <v>365</v>
      </c>
      <c r="B3849" t="s">
        <v>366</v>
      </c>
      <c r="C3849" t="s">
        <v>367</v>
      </c>
      <c r="D3849">
        <v>2003</v>
      </c>
      <c r="E3849">
        <v>794890</v>
      </c>
      <c r="F3849">
        <v>1656100</v>
      </c>
      <c r="G3849">
        <v>79000</v>
      </c>
      <c r="H3849">
        <v>2566550</v>
      </c>
    </row>
    <row r="3850" spans="1:8" x14ac:dyDescent="0.25">
      <c r="A3850" t="s">
        <v>365</v>
      </c>
      <c r="B3850" t="s">
        <v>366</v>
      </c>
      <c r="C3850" t="s">
        <v>367</v>
      </c>
      <c r="D3850">
        <v>2004</v>
      </c>
      <c r="E3850">
        <v>779620</v>
      </c>
      <c r="F3850">
        <v>1580470</v>
      </c>
      <c r="G3850">
        <v>57880</v>
      </c>
      <c r="H3850">
        <v>2458080</v>
      </c>
    </row>
    <row r="3851" spans="1:8" x14ac:dyDescent="0.25">
      <c r="A3851" t="s">
        <v>365</v>
      </c>
      <c r="B3851" t="s">
        <v>366</v>
      </c>
      <c r="C3851" t="s">
        <v>367</v>
      </c>
      <c r="D3851">
        <v>2005</v>
      </c>
      <c r="E3851">
        <v>799270</v>
      </c>
      <c r="F3851">
        <v>1608840</v>
      </c>
      <c r="G3851">
        <v>57150</v>
      </c>
      <c r="H3851">
        <v>2507610</v>
      </c>
    </row>
    <row r="3852" spans="1:8" x14ac:dyDescent="0.25">
      <c r="A3852" t="s">
        <v>365</v>
      </c>
      <c r="B3852" t="s">
        <v>366</v>
      </c>
      <c r="C3852" t="s">
        <v>367</v>
      </c>
      <c r="D3852">
        <v>2006</v>
      </c>
      <c r="E3852">
        <v>816260</v>
      </c>
      <c r="F3852">
        <v>1477730</v>
      </c>
      <c r="G3852">
        <v>60990</v>
      </c>
      <c r="H3852">
        <v>2395600</v>
      </c>
    </row>
    <row r="3853" spans="1:8" x14ac:dyDescent="0.25">
      <c r="A3853" t="s">
        <v>365</v>
      </c>
      <c r="B3853" t="s">
        <v>366</v>
      </c>
      <c r="C3853" t="s">
        <v>367</v>
      </c>
      <c r="D3853">
        <v>2007</v>
      </c>
      <c r="E3853">
        <v>814900</v>
      </c>
      <c r="F3853">
        <v>1456390</v>
      </c>
      <c r="G3853">
        <v>58090</v>
      </c>
      <c r="H3853">
        <v>2368300</v>
      </c>
    </row>
    <row r="3854" spans="1:8" x14ac:dyDescent="0.25">
      <c r="A3854" t="s">
        <v>365</v>
      </c>
      <c r="B3854" t="s">
        <v>366</v>
      </c>
      <c r="C3854" t="s">
        <v>367</v>
      </c>
      <c r="D3854">
        <v>2008</v>
      </c>
      <c r="E3854">
        <v>883270</v>
      </c>
      <c r="F3854">
        <v>1629260</v>
      </c>
      <c r="G3854">
        <v>80720</v>
      </c>
      <c r="H3854">
        <v>2634040</v>
      </c>
    </row>
    <row r="3855" spans="1:8" x14ac:dyDescent="0.25">
      <c r="A3855" t="s">
        <v>365</v>
      </c>
      <c r="B3855" t="s">
        <v>366</v>
      </c>
      <c r="C3855" t="s">
        <v>367</v>
      </c>
      <c r="D3855">
        <v>2009</v>
      </c>
      <c r="E3855">
        <v>809960</v>
      </c>
      <c r="F3855">
        <v>1391020</v>
      </c>
      <c r="G3855">
        <v>63590</v>
      </c>
      <c r="H3855">
        <v>2298480</v>
      </c>
    </row>
    <row r="3856" spans="1:8" x14ac:dyDescent="0.25">
      <c r="A3856" t="s">
        <v>365</v>
      </c>
      <c r="B3856" t="s">
        <v>366</v>
      </c>
      <c r="C3856" t="s">
        <v>367</v>
      </c>
      <c r="D3856">
        <v>2010</v>
      </c>
      <c r="E3856">
        <v>839790</v>
      </c>
      <c r="F3856">
        <v>1480950</v>
      </c>
      <c r="G3856">
        <v>63270</v>
      </c>
      <c r="H3856">
        <v>2425060</v>
      </c>
    </row>
    <row r="3857" spans="1:8" x14ac:dyDescent="0.25">
      <c r="A3857" t="s">
        <v>365</v>
      </c>
      <c r="B3857" t="s">
        <v>366</v>
      </c>
      <c r="C3857" t="s">
        <v>367</v>
      </c>
      <c r="D3857">
        <v>2011</v>
      </c>
      <c r="E3857">
        <v>855450</v>
      </c>
      <c r="F3857">
        <v>1537970</v>
      </c>
      <c r="G3857">
        <v>69620</v>
      </c>
      <c r="H3857">
        <v>2506990</v>
      </c>
    </row>
    <row r="3858" spans="1:8" x14ac:dyDescent="0.25">
      <c r="A3858" t="s">
        <v>365</v>
      </c>
      <c r="B3858" t="s">
        <v>366</v>
      </c>
      <c r="C3858" t="s">
        <v>367</v>
      </c>
      <c r="D3858">
        <v>2012</v>
      </c>
      <c r="E3858">
        <v>897210</v>
      </c>
      <c r="F3858">
        <v>1542320</v>
      </c>
      <c r="G3858">
        <v>79790</v>
      </c>
      <c r="H3858">
        <v>2566690</v>
      </c>
    </row>
    <row r="3859" spans="1:8" x14ac:dyDescent="0.25">
      <c r="A3859" t="s">
        <v>365</v>
      </c>
      <c r="B3859" t="s">
        <v>366</v>
      </c>
      <c r="C3859" t="s">
        <v>367</v>
      </c>
      <c r="D3859">
        <v>2013</v>
      </c>
      <c r="E3859">
        <v>863800</v>
      </c>
      <c r="F3859">
        <v>1459240</v>
      </c>
      <c r="G3859">
        <v>64500</v>
      </c>
      <c r="H3859">
        <v>2448170</v>
      </c>
    </row>
    <row r="3860" spans="1:8" x14ac:dyDescent="0.25">
      <c r="A3860" t="s">
        <v>365</v>
      </c>
      <c r="B3860" t="s">
        <v>366</v>
      </c>
      <c r="C3860" t="s">
        <v>367</v>
      </c>
      <c r="D3860">
        <v>2014</v>
      </c>
      <c r="E3860">
        <v>881990</v>
      </c>
      <c r="F3860">
        <v>1427600</v>
      </c>
      <c r="G3860">
        <v>76380</v>
      </c>
      <c r="H3860">
        <v>2478940</v>
      </c>
    </row>
    <row r="3861" spans="1:8" x14ac:dyDescent="0.25">
      <c r="A3861" t="s">
        <v>365</v>
      </c>
      <c r="B3861" t="s">
        <v>366</v>
      </c>
      <c r="C3861" t="s">
        <v>367</v>
      </c>
      <c r="D3861">
        <v>2015</v>
      </c>
      <c r="E3861">
        <v>861260</v>
      </c>
      <c r="F3861">
        <v>1362320</v>
      </c>
      <c r="G3861">
        <v>66170</v>
      </c>
      <c r="H3861">
        <v>2374290</v>
      </c>
    </row>
    <row r="3862" spans="1:8" x14ac:dyDescent="0.25">
      <c r="A3862" t="s">
        <v>365</v>
      </c>
      <c r="B3862" t="s">
        <v>366</v>
      </c>
      <c r="C3862" t="s">
        <v>367</v>
      </c>
      <c r="D3862">
        <v>2016</v>
      </c>
      <c r="E3862">
        <v>901530</v>
      </c>
      <c r="F3862">
        <v>1386600</v>
      </c>
      <c r="G3862">
        <v>74480</v>
      </c>
      <c r="H3862">
        <v>2439380</v>
      </c>
    </row>
    <row r="3863" spans="1:8" x14ac:dyDescent="0.25">
      <c r="A3863" t="s">
        <v>368</v>
      </c>
      <c r="B3863" t="s">
        <v>369</v>
      </c>
      <c r="C3863" t="s">
        <v>370</v>
      </c>
      <c r="D3863">
        <v>1990</v>
      </c>
      <c r="E3863">
        <v>2530</v>
      </c>
      <c r="F3863">
        <v>9380</v>
      </c>
      <c r="G3863">
        <v>1000</v>
      </c>
      <c r="H3863">
        <v>12920</v>
      </c>
    </row>
    <row r="3864" spans="1:8" x14ac:dyDescent="0.25">
      <c r="A3864" t="s">
        <v>368</v>
      </c>
      <c r="B3864" t="s">
        <v>369</v>
      </c>
      <c r="C3864" t="s">
        <v>370</v>
      </c>
      <c r="D3864">
        <v>1991</v>
      </c>
      <c r="E3864">
        <v>2540</v>
      </c>
      <c r="F3864">
        <v>9380</v>
      </c>
      <c r="G3864">
        <v>1010</v>
      </c>
      <c r="H3864">
        <v>12950</v>
      </c>
    </row>
    <row r="3865" spans="1:8" x14ac:dyDescent="0.25">
      <c r="A3865" t="s">
        <v>368</v>
      </c>
      <c r="B3865" t="s">
        <v>369</v>
      </c>
      <c r="C3865" t="s">
        <v>370</v>
      </c>
      <c r="D3865">
        <v>1992</v>
      </c>
      <c r="E3865">
        <v>2500</v>
      </c>
      <c r="F3865">
        <v>9380</v>
      </c>
      <c r="G3865">
        <v>990</v>
      </c>
      <c r="H3865">
        <v>12870</v>
      </c>
    </row>
    <row r="3866" spans="1:8" x14ac:dyDescent="0.25">
      <c r="A3866" t="s">
        <v>368</v>
      </c>
      <c r="B3866" t="s">
        <v>369</v>
      </c>
      <c r="C3866" t="s">
        <v>370</v>
      </c>
      <c r="D3866">
        <v>1993</v>
      </c>
      <c r="E3866">
        <v>2440</v>
      </c>
      <c r="F3866">
        <v>9380</v>
      </c>
      <c r="G3866">
        <v>950</v>
      </c>
      <c r="H3866">
        <v>12790</v>
      </c>
    </row>
    <row r="3867" spans="1:8" x14ac:dyDescent="0.25">
      <c r="A3867" t="s">
        <v>368</v>
      </c>
      <c r="B3867" t="s">
        <v>369</v>
      </c>
      <c r="C3867" t="s">
        <v>370</v>
      </c>
      <c r="D3867">
        <v>1994</v>
      </c>
      <c r="E3867">
        <v>2390</v>
      </c>
      <c r="F3867">
        <v>9360</v>
      </c>
      <c r="G3867">
        <v>900</v>
      </c>
      <c r="H3867">
        <v>12660</v>
      </c>
    </row>
    <row r="3868" spans="1:8" x14ac:dyDescent="0.25">
      <c r="A3868" t="s">
        <v>368</v>
      </c>
      <c r="B3868" t="s">
        <v>369</v>
      </c>
      <c r="C3868" t="s">
        <v>370</v>
      </c>
      <c r="D3868">
        <v>1995</v>
      </c>
      <c r="E3868">
        <v>2260</v>
      </c>
      <c r="F3868">
        <v>9360</v>
      </c>
      <c r="G3868">
        <v>800</v>
      </c>
      <c r="H3868">
        <v>12430</v>
      </c>
    </row>
    <row r="3869" spans="1:8" x14ac:dyDescent="0.25">
      <c r="A3869" t="s">
        <v>368</v>
      </c>
      <c r="B3869" t="s">
        <v>369</v>
      </c>
      <c r="C3869" t="s">
        <v>370</v>
      </c>
      <c r="D3869">
        <v>1996</v>
      </c>
      <c r="E3869">
        <v>2170</v>
      </c>
      <c r="F3869">
        <v>8910</v>
      </c>
      <c r="G3869">
        <v>830</v>
      </c>
      <c r="H3869">
        <v>11920</v>
      </c>
    </row>
    <row r="3870" spans="1:8" x14ac:dyDescent="0.25">
      <c r="A3870" t="s">
        <v>368</v>
      </c>
      <c r="B3870" t="s">
        <v>369</v>
      </c>
      <c r="C3870" t="s">
        <v>370</v>
      </c>
      <c r="D3870">
        <v>1997</v>
      </c>
      <c r="E3870">
        <v>2270</v>
      </c>
      <c r="F3870">
        <v>9000</v>
      </c>
      <c r="G3870">
        <v>870</v>
      </c>
      <c r="H3870">
        <v>12160</v>
      </c>
    </row>
    <row r="3871" spans="1:8" x14ac:dyDescent="0.25">
      <c r="A3871" t="s">
        <v>368</v>
      </c>
      <c r="B3871" t="s">
        <v>369</v>
      </c>
      <c r="C3871" t="s">
        <v>370</v>
      </c>
      <c r="D3871">
        <v>1998</v>
      </c>
      <c r="E3871">
        <v>2360</v>
      </c>
      <c r="F3871">
        <v>8990</v>
      </c>
      <c r="G3871">
        <v>930</v>
      </c>
      <c r="H3871">
        <v>12310</v>
      </c>
    </row>
    <row r="3872" spans="1:8" x14ac:dyDescent="0.25">
      <c r="A3872" t="s">
        <v>368</v>
      </c>
      <c r="B3872" t="s">
        <v>369</v>
      </c>
      <c r="C3872" t="s">
        <v>370</v>
      </c>
      <c r="D3872">
        <v>1999</v>
      </c>
      <c r="E3872">
        <v>2430</v>
      </c>
      <c r="F3872">
        <v>8920</v>
      </c>
      <c r="G3872">
        <v>980</v>
      </c>
      <c r="H3872">
        <v>12370</v>
      </c>
    </row>
    <row r="3873" spans="1:8" x14ac:dyDescent="0.25">
      <c r="A3873" t="s">
        <v>368</v>
      </c>
      <c r="B3873" t="s">
        <v>369</v>
      </c>
      <c r="C3873" t="s">
        <v>370</v>
      </c>
      <c r="D3873">
        <v>2000</v>
      </c>
      <c r="E3873">
        <v>2400</v>
      </c>
      <c r="F3873">
        <v>8810</v>
      </c>
      <c r="G3873">
        <v>1010</v>
      </c>
      <c r="H3873">
        <v>12240</v>
      </c>
    </row>
    <row r="3874" spans="1:8" x14ac:dyDescent="0.25">
      <c r="A3874" t="s">
        <v>368</v>
      </c>
      <c r="B3874" t="s">
        <v>369</v>
      </c>
      <c r="C3874" t="s">
        <v>370</v>
      </c>
      <c r="D3874">
        <v>2001</v>
      </c>
      <c r="E3874">
        <v>2580</v>
      </c>
      <c r="F3874">
        <v>-9910</v>
      </c>
      <c r="G3874">
        <v>1080</v>
      </c>
      <c r="H3874">
        <v>-6230</v>
      </c>
    </row>
    <row r="3875" spans="1:8" x14ac:dyDescent="0.25">
      <c r="A3875" t="s">
        <v>368</v>
      </c>
      <c r="B3875" t="s">
        <v>369</v>
      </c>
      <c r="C3875" t="s">
        <v>370</v>
      </c>
      <c r="D3875">
        <v>2002</v>
      </c>
      <c r="E3875">
        <v>2620</v>
      </c>
      <c r="F3875">
        <v>-9980</v>
      </c>
      <c r="G3875">
        <v>1130</v>
      </c>
      <c r="H3875">
        <v>-6190</v>
      </c>
    </row>
    <row r="3876" spans="1:8" x14ac:dyDescent="0.25">
      <c r="A3876" t="s">
        <v>368</v>
      </c>
      <c r="B3876" t="s">
        <v>369</v>
      </c>
      <c r="C3876" t="s">
        <v>370</v>
      </c>
      <c r="D3876">
        <v>2003</v>
      </c>
      <c r="E3876">
        <v>3020</v>
      </c>
      <c r="F3876">
        <v>-8570</v>
      </c>
      <c r="G3876">
        <v>1270</v>
      </c>
      <c r="H3876">
        <v>-4260</v>
      </c>
    </row>
    <row r="3877" spans="1:8" x14ac:dyDescent="0.25">
      <c r="A3877" t="s">
        <v>368</v>
      </c>
      <c r="B3877" t="s">
        <v>369</v>
      </c>
      <c r="C3877" t="s">
        <v>370</v>
      </c>
      <c r="D3877">
        <v>2004</v>
      </c>
      <c r="E3877">
        <v>2590</v>
      </c>
      <c r="F3877">
        <v>-9530</v>
      </c>
      <c r="G3877">
        <v>1310</v>
      </c>
      <c r="H3877">
        <v>-5590</v>
      </c>
    </row>
    <row r="3878" spans="1:8" x14ac:dyDescent="0.25">
      <c r="A3878" t="s">
        <v>368</v>
      </c>
      <c r="B3878" t="s">
        <v>369</v>
      </c>
      <c r="C3878" t="s">
        <v>370</v>
      </c>
      <c r="D3878">
        <v>2005</v>
      </c>
      <c r="E3878">
        <v>2580</v>
      </c>
      <c r="F3878">
        <v>-9050</v>
      </c>
      <c r="G3878">
        <v>1410</v>
      </c>
      <c r="H3878">
        <v>-5030</v>
      </c>
    </row>
    <row r="3879" spans="1:8" x14ac:dyDescent="0.25">
      <c r="A3879" t="s">
        <v>368</v>
      </c>
      <c r="B3879" t="s">
        <v>369</v>
      </c>
      <c r="C3879" t="s">
        <v>370</v>
      </c>
      <c r="D3879">
        <v>2006</v>
      </c>
      <c r="E3879">
        <v>2600</v>
      </c>
      <c r="F3879">
        <v>-570</v>
      </c>
      <c r="G3879">
        <v>1490</v>
      </c>
      <c r="H3879">
        <v>3580</v>
      </c>
    </row>
    <row r="3880" spans="1:8" x14ac:dyDescent="0.25">
      <c r="A3880" t="s">
        <v>368</v>
      </c>
      <c r="B3880" t="s">
        <v>369</v>
      </c>
      <c r="C3880" t="s">
        <v>370</v>
      </c>
      <c r="D3880">
        <v>2007</v>
      </c>
      <c r="E3880">
        <v>2430</v>
      </c>
      <c r="F3880">
        <v>-1370</v>
      </c>
      <c r="G3880">
        <v>1540</v>
      </c>
      <c r="H3880">
        <v>2670</v>
      </c>
    </row>
    <row r="3881" spans="1:8" x14ac:dyDescent="0.25">
      <c r="A3881" t="s">
        <v>368</v>
      </c>
      <c r="B3881" t="s">
        <v>369</v>
      </c>
      <c r="C3881" t="s">
        <v>370</v>
      </c>
      <c r="D3881">
        <v>2008</v>
      </c>
      <c r="E3881">
        <v>2870</v>
      </c>
      <c r="F3881">
        <v>-360</v>
      </c>
      <c r="G3881">
        <v>1670</v>
      </c>
      <c r="H3881">
        <v>4250</v>
      </c>
    </row>
    <row r="3882" spans="1:8" x14ac:dyDescent="0.25">
      <c r="A3882" t="s">
        <v>368</v>
      </c>
      <c r="B3882" t="s">
        <v>369</v>
      </c>
      <c r="C3882" t="s">
        <v>370</v>
      </c>
      <c r="D3882">
        <v>2009</v>
      </c>
      <c r="E3882">
        <v>2690</v>
      </c>
      <c r="F3882">
        <v>-1060</v>
      </c>
      <c r="G3882">
        <v>1690</v>
      </c>
      <c r="H3882">
        <v>3380</v>
      </c>
    </row>
    <row r="3883" spans="1:8" x14ac:dyDescent="0.25">
      <c r="A3883" t="s">
        <v>368</v>
      </c>
      <c r="B3883" t="s">
        <v>369</v>
      </c>
      <c r="C3883" t="s">
        <v>370</v>
      </c>
      <c r="D3883">
        <v>2010</v>
      </c>
      <c r="E3883">
        <v>2880</v>
      </c>
      <c r="F3883">
        <v>-850</v>
      </c>
      <c r="G3883">
        <v>1790</v>
      </c>
      <c r="H3883">
        <v>3900</v>
      </c>
    </row>
    <row r="3884" spans="1:8" x14ac:dyDescent="0.25">
      <c r="A3884" t="s">
        <v>368</v>
      </c>
      <c r="B3884" t="s">
        <v>369</v>
      </c>
      <c r="C3884" t="s">
        <v>370</v>
      </c>
      <c r="D3884">
        <v>2011</v>
      </c>
      <c r="E3884">
        <v>2740</v>
      </c>
      <c r="F3884">
        <v>240</v>
      </c>
      <c r="G3884">
        <v>1730</v>
      </c>
      <c r="H3884">
        <v>4800</v>
      </c>
    </row>
    <row r="3885" spans="1:8" x14ac:dyDescent="0.25">
      <c r="A3885" t="s">
        <v>368</v>
      </c>
      <c r="B3885" t="s">
        <v>369</v>
      </c>
      <c r="C3885" t="s">
        <v>370</v>
      </c>
      <c r="D3885">
        <v>2012</v>
      </c>
      <c r="E3885">
        <v>2680</v>
      </c>
      <c r="F3885">
        <v>10</v>
      </c>
      <c r="G3885">
        <v>1780</v>
      </c>
      <c r="H3885">
        <v>4610</v>
      </c>
    </row>
    <row r="3886" spans="1:8" x14ac:dyDescent="0.25">
      <c r="A3886" t="s">
        <v>368</v>
      </c>
      <c r="B3886" t="s">
        <v>369</v>
      </c>
      <c r="C3886" t="s">
        <v>370</v>
      </c>
      <c r="D3886">
        <v>2013</v>
      </c>
      <c r="E3886">
        <v>2940</v>
      </c>
      <c r="F3886">
        <v>740</v>
      </c>
      <c r="G3886">
        <v>1860</v>
      </c>
      <c r="H3886">
        <v>5680</v>
      </c>
    </row>
    <row r="3887" spans="1:8" x14ac:dyDescent="0.25">
      <c r="A3887" t="s">
        <v>368</v>
      </c>
      <c r="B3887" t="s">
        <v>369</v>
      </c>
      <c r="C3887" t="s">
        <v>370</v>
      </c>
      <c r="D3887">
        <v>2014</v>
      </c>
      <c r="E3887">
        <v>2670</v>
      </c>
      <c r="F3887">
        <v>-120</v>
      </c>
      <c r="G3887">
        <v>1780</v>
      </c>
      <c r="H3887">
        <v>4470</v>
      </c>
    </row>
    <row r="3888" spans="1:8" x14ac:dyDescent="0.25">
      <c r="A3888" t="s">
        <v>368</v>
      </c>
      <c r="B3888" t="s">
        <v>369</v>
      </c>
      <c r="C3888" t="s">
        <v>370</v>
      </c>
      <c r="D3888">
        <v>2015</v>
      </c>
      <c r="E3888">
        <v>3380</v>
      </c>
      <c r="F3888">
        <v>1270</v>
      </c>
      <c r="G3888">
        <v>2100</v>
      </c>
      <c r="H3888">
        <v>6910</v>
      </c>
    </row>
    <row r="3889" spans="1:8" x14ac:dyDescent="0.25">
      <c r="A3889" t="s">
        <v>368</v>
      </c>
      <c r="B3889" t="s">
        <v>369</v>
      </c>
      <c r="C3889" t="s">
        <v>370</v>
      </c>
      <c r="D3889">
        <v>2016</v>
      </c>
      <c r="E3889">
        <v>3260</v>
      </c>
      <c r="F3889">
        <v>1110</v>
      </c>
      <c r="G3889">
        <v>2060</v>
      </c>
      <c r="H3889">
        <v>6600</v>
      </c>
    </row>
    <row r="3890" spans="1:8" x14ac:dyDescent="0.25">
      <c r="A3890" t="s">
        <v>371</v>
      </c>
      <c r="B3890" t="s">
        <v>372</v>
      </c>
      <c r="C3890" t="s">
        <v>373</v>
      </c>
      <c r="D3890">
        <v>1990</v>
      </c>
      <c r="E3890">
        <v>70</v>
      </c>
      <c r="F3890">
        <v>-30</v>
      </c>
      <c r="G3890">
        <v>10</v>
      </c>
      <c r="H3890">
        <v>50</v>
      </c>
    </row>
    <row r="3891" spans="1:8" x14ac:dyDescent="0.25">
      <c r="A3891" t="s">
        <v>371</v>
      </c>
      <c r="B3891" t="s">
        <v>372</v>
      </c>
      <c r="C3891" t="s">
        <v>373</v>
      </c>
      <c r="D3891">
        <v>1991</v>
      </c>
      <c r="E3891">
        <v>70</v>
      </c>
      <c r="F3891">
        <v>-30</v>
      </c>
      <c r="G3891">
        <v>10</v>
      </c>
      <c r="H3891">
        <v>50</v>
      </c>
    </row>
    <row r="3892" spans="1:8" x14ac:dyDescent="0.25">
      <c r="A3892" t="s">
        <v>371</v>
      </c>
      <c r="B3892" t="s">
        <v>372</v>
      </c>
      <c r="C3892" t="s">
        <v>373</v>
      </c>
      <c r="D3892">
        <v>1992</v>
      </c>
      <c r="E3892">
        <v>70</v>
      </c>
      <c r="F3892">
        <v>-30</v>
      </c>
      <c r="G3892">
        <v>10</v>
      </c>
      <c r="H3892">
        <v>50</v>
      </c>
    </row>
    <row r="3893" spans="1:8" x14ac:dyDescent="0.25">
      <c r="A3893" t="s">
        <v>371</v>
      </c>
      <c r="B3893" t="s">
        <v>372</v>
      </c>
      <c r="C3893" t="s">
        <v>373</v>
      </c>
      <c r="D3893">
        <v>1993</v>
      </c>
      <c r="E3893">
        <v>70</v>
      </c>
      <c r="F3893">
        <v>-30</v>
      </c>
      <c r="G3893">
        <v>10</v>
      </c>
      <c r="H3893">
        <v>50</v>
      </c>
    </row>
    <row r="3894" spans="1:8" x14ac:dyDescent="0.25">
      <c r="A3894" t="s">
        <v>371</v>
      </c>
      <c r="B3894" t="s">
        <v>372</v>
      </c>
      <c r="C3894" t="s">
        <v>373</v>
      </c>
      <c r="D3894">
        <v>1994</v>
      </c>
      <c r="E3894">
        <v>70</v>
      </c>
      <c r="F3894">
        <v>-30</v>
      </c>
      <c r="G3894">
        <v>10</v>
      </c>
      <c r="H3894">
        <v>50</v>
      </c>
    </row>
    <row r="3895" spans="1:8" x14ac:dyDescent="0.25">
      <c r="A3895" t="s">
        <v>371</v>
      </c>
      <c r="B3895" t="s">
        <v>372</v>
      </c>
      <c r="C3895" t="s">
        <v>373</v>
      </c>
      <c r="D3895">
        <v>1995</v>
      </c>
      <c r="E3895">
        <v>70</v>
      </c>
      <c r="F3895">
        <v>-30</v>
      </c>
      <c r="G3895">
        <v>10</v>
      </c>
      <c r="H3895">
        <v>50</v>
      </c>
    </row>
    <row r="3896" spans="1:8" x14ac:dyDescent="0.25">
      <c r="A3896" t="s">
        <v>371</v>
      </c>
      <c r="B3896" t="s">
        <v>372</v>
      </c>
      <c r="C3896" t="s">
        <v>373</v>
      </c>
      <c r="D3896">
        <v>1996</v>
      </c>
      <c r="E3896">
        <v>70</v>
      </c>
      <c r="F3896">
        <v>-30</v>
      </c>
      <c r="G3896">
        <v>10</v>
      </c>
      <c r="H3896">
        <v>50</v>
      </c>
    </row>
    <row r="3897" spans="1:8" x14ac:dyDescent="0.25">
      <c r="A3897" t="s">
        <v>371</v>
      </c>
      <c r="B3897" t="s">
        <v>372</v>
      </c>
      <c r="C3897" t="s">
        <v>373</v>
      </c>
      <c r="D3897">
        <v>1997</v>
      </c>
      <c r="E3897">
        <v>70</v>
      </c>
      <c r="F3897">
        <v>-30</v>
      </c>
      <c r="G3897">
        <v>10</v>
      </c>
      <c r="H3897">
        <v>50</v>
      </c>
    </row>
    <row r="3898" spans="1:8" x14ac:dyDescent="0.25">
      <c r="A3898" t="s">
        <v>371</v>
      </c>
      <c r="B3898" t="s">
        <v>372</v>
      </c>
      <c r="C3898" t="s">
        <v>373</v>
      </c>
      <c r="D3898">
        <v>1998</v>
      </c>
      <c r="E3898">
        <v>70</v>
      </c>
      <c r="F3898">
        <v>-30</v>
      </c>
      <c r="G3898">
        <v>10</v>
      </c>
      <c r="H3898">
        <v>50</v>
      </c>
    </row>
    <row r="3899" spans="1:8" x14ac:dyDescent="0.25">
      <c r="A3899" t="s">
        <v>371</v>
      </c>
      <c r="B3899" t="s">
        <v>372</v>
      </c>
      <c r="C3899" t="s">
        <v>373</v>
      </c>
      <c r="D3899">
        <v>1999</v>
      </c>
      <c r="E3899">
        <v>70</v>
      </c>
      <c r="F3899">
        <v>-30</v>
      </c>
      <c r="G3899">
        <v>10</v>
      </c>
      <c r="H3899">
        <v>50</v>
      </c>
    </row>
    <row r="3900" spans="1:8" x14ac:dyDescent="0.25">
      <c r="A3900" t="s">
        <v>371</v>
      </c>
      <c r="B3900" t="s">
        <v>372</v>
      </c>
      <c r="C3900" t="s">
        <v>373</v>
      </c>
      <c r="D3900">
        <v>2000</v>
      </c>
      <c r="E3900">
        <v>70</v>
      </c>
      <c r="F3900">
        <v>-30</v>
      </c>
      <c r="G3900">
        <v>10</v>
      </c>
      <c r="H3900">
        <v>50</v>
      </c>
    </row>
    <row r="3901" spans="1:8" x14ac:dyDescent="0.25">
      <c r="A3901" t="s">
        <v>371</v>
      </c>
      <c r="B3901" t="s">
        <v>372</v>
      </c>
      <c r="C3901" t="s">
        <v>373</v>
      </c>
      <c r="D3901">
        <v>2001</v>
      </c>
      <c r="E3901">
        <v>70</v>
      </c>
      <c r="F3901">
        <v>-20</v>
      </c>
      <c r="G3901">
        <v>10</v>
      </c>
      <c r="H3901">
        <v>70</v>
      </c>
    </row>
    <row r="3902" spans="1:8" x14ac:dyDescent="0.25">
      <c r="A3902" t="s">
        <v>371</v>
      </c>
      <c r="B3902" t="s">
        <v>372</v>
      </c>
      <c r="C3902" t="s">
        <v>373</v>
      </c>
      <c r="D3902">
        <v>2002</v>
      </c>
      <c r="E3902">
        <v>70</v>
      </c>
      <c r="F3902">
        <v>-20</v>
      </c>
      <c r="G3902">
        <v>10</v>
      </c>
      <c r="H3902">
        <v>80</v>
      </c>
    </row>
    <row r="3903" spans="1:8" x14ac:dyDescent="0.25">
      <c r="A3903" t="s">
        <v>371</v>
      </c>
      <c r="B3903" t="s">
        <v>372</v>
      </c>
      <c r="C3903" t="s">
        <v>373</v>
      </c>
      <c r="D3903">
        <v>2003</v>
      </c>
      <c r="E3903">
        <v>70</v>
      </c>
      <c r="F3903">
        <v>-20</v>
      </c>
      <c r="G3903">
        <v>10</v>
      </c>
      <c r="H3903">
        <v>80</v>
      </c>
    </row>
    <row r="3904" spans="1:8" x14ac:dyDescent="0.25">
      <c r="A3904" t="s">
        <v>371</v>
      </c>
      <c r="B3904" t="s">
        <v>372</v>
      </c>
      <c r="C3904" t="s">
        <v>373</v>
      </c>
      <c r="D3904">
        <v>2004</v>
      </c>
      <c r="E3904">
        <v>70</v>
      </c>
      <c r="F3904">
        <v>-20</v>
      </c>
      <c r="G3904">
        <v>20</v>
      </c>
      <c r="H3904">
        <v>80</v>
      </c>
    </row>
    <row r="3905" spans="1:8" x14ac:dyDescent="0.25">
      <c r="A3905" t="s">
        <v>371</v>
      </c>
      <c r="B3905" t="s">
        <v>372</v>
      </c>
      <c r="C3905" t="s">
        <v>373</v>
      </c>
      <c r="D3905">
        <v>2005</v>
      </c>
      <c r="E3905">
        <v>70</v>
      </c>
      <c r="F3905">
        <v>-20</v>
      </c>
      <c r="G3905">
        <v>20</v>
      </c>
      <c r="H3905">
        <v>80</v>
      </c>
    </row>
    <row r="3906" spans="1:8" x14ac:dyDescent="0.25">
      <c r="A3906" t="s">
        <v>371</v>
      </c>
      <c r="B3906" t="s">
        <v>372</v>
      </c>
      <c r="C3906" t="s">
        <v>373</v>
      </c>
      <c r="D3906">
        <v>2006</v>
      </c>
      <c r="E3906">
        <v>80</v>
      </c>
      <c r="F3906">
        <v>100</v>
      </c>
      <c r="G3906">
        <v>20</v>
      </c>
      <c r="H3906">
        <v>210</v>
      </c>
    </row>
    <row r="3907" spans="1:8" x14ac:dyDescent="0.25">
      <c r="A3907" t="s">
        <v>371</v>
      </c>
      <c r="B3907" t="s">
        <v>372</v>
      </c>
      <c r="C3907" t="s">
        <v>373</v>
      </c>
      <c r="D3907">
        <v>2007</v>
      </c>
      <c r="E3907">
        <v>80</v>
      </c>
      <c r="F3907">
        <v>100</v>
      </c>
      <c r="G3907">
        <v>20</v>
      </c>
      <c r="H3907">
        <v>210</v>
      </c>
    </row>
    <row r="3908" spans="1:8" x14ac:dyDescent="0.25">
      <c r="A3908" t="s">
        <v>371</v>
      </c>
      <c r="B3908" t="s">
        <v>372</v>
      </c>
      <c r="C3908" t="s">
        <v>373</v>
      </c>
      <c r="D3908">
        <v>2008</v>
      </c>
      <c r="E3908">
        <v>80</v>
      </c>
      <c r="F3908">
        <v>100</v>
      </c>
      <c r="G3908">
        <v>20</v>
      </c>
      <c r="H3908">
        <v>210</v>
      </c>
    </row>
    <row r="3909" spans="1:8" x14ac:dyDescent="0.25">
      <c r="A3909" t="s">
        <v>371</v>
      </c>
      <c r="B3909" t="s">
        <v>372</v>
      </c>
      <c r="C3909" t="s">
        <v>373</v>
      </c>
      <c r="D3909">
        <v>2009</v>
      </c>
      <c r="E3909">
        <v>80</v>
      </c>
      <c r="F3909">
        <v>100</v>
      </c>
      <c r="G3909">
        <v>20</v>
      </c>
      <c r="H3909">
        <v>210</v>
      </c>
    </row>
    <row r="3910" spans="1:8" x14ac:dyDescent="0.25">
      <c r="A3910" t="s">
        <v>371</v>
      </c>
      <c r="B3910" t="s">
        <v>372</v>
      </c>
      <c r="C3910" t="s">
        <v>373</v>
      </c>
      <c r="D3910">
        <v>2010</v>
      </c>
      <c r="E3910">
        <v>80</v>
      </c>
      <c r="F3910">
        <v>100</v>
      </c>
      <c r="G3910">
        <v>20</v>
      </c>
      <c r="H3910">
        <v>210</v>
      </c>
    </row>
    <row r="3911" spans="1:8" x14ac:dyDescent="0.25">
      <c r="A3911" t="s">
        <v>371</v>
      </c>
      <c r="B3911" t="s">
        <v>372</v>
      </c>
      <c r="C3911" t="s">
        <v>373</v>
      </c>
      <c r="D3911">
        <v>2011</v>
      </c>
      <c r="E3911">
        <v>80</v>
      </c>
      <c r="F3911">
        <v>10</v>
      </c>
      <c r="G3911">
        <v>20</v>
      </c>
      <c r="H3911">
        <v>120</v>
      </c>
    </row>
    <row r="3912" spans="1:8" x14ac:dyDescent="0.25">
      <c r="A3912" t="s">
        <v>371</v>
      </c>
      <c r="B3912" t="s">
        <v>372</v>
      </c>
      <c r="C3912" t="s">
        <v>373</v>
      </c>
      <c r="D3912">
        <v>2012</v>
      </c>
      <c r="E3912">
        <v>80</v>
      </c>
      <c r="F3912">
        <v>10</v>
      </c>
      <c r="G3912">
        <v>10</v>
      </c>
      <c r="H3912">
        <v>110</v>
      </c>
    </row>
    <row r="3913" spans="1:8" x14ac:dyDescent="0.25">
      <c r="A3913" t="s">
        <v>371</v>
      </c>
      <c r="B3913" t="s">
        <v>372</v>
      </c>
      <c r="C3913" t="s">
        <v>373</v>
      </c>
      <c r="D3913">
        <v>2013</v>
      </c>
      <c r="E3913">
        <v>80</v>
      </c>
      <c r="F3913">
        <v>10</v>
      </c>
      <c r="G3913">
        <v>10</v>
      </c>
      <c r="H3913">
        <v>110</v>
      </c>
    </row>
    <row r="3914" spans="1:8" x14ac:dyDescent="0.25">
      <c r="A3914" t="s">
        <v>371</v>
      </c>
      <c r="B3914" t="s">
        <v>372</v>
      </c>
      <c r="C3914" t="s">
        <v>373</v>
      </c>
      <c r="D3914">
        <v>2014</v>
      </c>
      <c r="E3914">
        <v>70</v>
      </c>
      <c r="F3914">
        <v>10</v>
      </c>
      <c r="G3914">
        <v>10</v>
      </c>
      <c r="H3914">
        <v>120</v>
      </c>
    </row>
    <row r="3915" spans="1:8" x14ac:dyDescent="0.25">
      <c r="A3915" t="s">
        <v>371</v>
      </c>
      <c r="B3915" t="s">
        <v>372</v>
      </c>
      <c r="C3915" t="s">
        <v>373</v>
      </c>
      <c r="D3915">
        <v>2015</v>
      </c>
      <c r="E3915">
        <v>80</v>
      </c>
      <c r="F3915">
        <v>10</v>
      </c>
      <c r="G3915">
        <v>10</v>
      </c>
      <c r="H3915">
        <v>120</v>
      </c>
    </row>
    <row r="3916" spans="1:8" x14ac:dyDescent="0.25">
      <c r="A3916" t="s">
        <v>371</v>
      </c>
      <c r="B3916" t="s">
        <v>372</v>
      </c>
      <c r="C3916" t="s">
        <v>373</v>
      </c>
      <c r="D3916">
        <v>2016</v>
      </c>
      <c r="E3916">
        <v>70</v>
      </c>
      <c r="F3916">
        <v>10</v>
      </c>
      <c r="G3916">
        <v>10</v>
      </c>
      <c r="H3916">
        <v>120</v>
      </c>
    </row>
    <row r="3917" spans="1:8" x14ac:dyDescent="0.25">
      <c r="A3917" t="s">
        <v>374</v>
      </c>
      <c r="B3917" t="s">
        <v>375</v>
      </c>
      <c r="C3917" t="s">
        <v>376</v>
      </c>
      <c r="D3917">
        <v>1990</v>
      </c>
      <c r="E3917">
        <v>680</v>
      </c>
      <c r="F3917">
        <v>-40</v>
      </c>
      <c r="G3917">
        <v>40</v>
      </c>
      <c r="H3917">
        <v>670</v>
      </c>
    </row>
    <row r="3918" spans="1:8" x14ac:dyDescent="0.25">
      <c r="A3918" t="s">
        <v>374</v>
      </c>
      <c r="B3918" t="s">
        <v>375</v>
      </c>
      <c r="C3918" t="s">
        <v>376</v>
      </c>
      <c r="D3918">
        <v>1991</v>
      </c>
      <c r="E3918">
        <v>690</v>
      </c>
      <c r="F3918">
        <v>-40</v>
      </c>
      <c r="G3918">
        <v>40</v>
      </c>
      <c r="H3918">
        <v>690</v>
      </c>
    </row>
    <row r="3919" spans="1:8" x14ac:dyDescent="0.25">
      <c r="A3919" t="s">
        <v>374</v>
      </c>
      <c r="B3919" t="s">
        <v>375</v>
      </c>
      <c r="C3919" t="s">
        <v>376</v>
      </c>
      <c r="D3919">
        <v>1992</v>
      </c>
      <c r="E3919">
        <v>700</v>
      </c>
      <c r="F3919">
        <v>-40</v>
      </c>
      <c r="G3919">
        <v>40</v>
      </c>
      <c r="H3919">
        <v>700</v>
      </c>
    </row>
    <row r="3920" spans="1:8" x14ac:dyDescent="0.25">
      <c r="A3920" t="s">
        <v>374</v>
      </c>
      <c r="B3920" t="s">
        <v>375</v>
      </c>
      <c r="C3920" t="s">
        <v>376</v>
      </c>
      <c r="D3920">
        <v>1993</v>
      </c>
      <c r="E3920">
        <v>720</v>
      </c>
      <c r="F3920">
        <v>-40</v>
      </c>
      <c r="G3920">
        <v>40</v>
      </c>
      <c r="H3920">
        <v>710</v>
      </c>
    </row>
    <row r="3921" spans="1:8" x14ac:dyDescent="0.25">
      <c r="A3921" t="s">
        <v>374</v>
      </c>
      <c r="B3921" t="s">
        <v>375</v>
      </c>
      <c r="C3921" t="s">
        <v>376</v>
      </c>
      <c r="D3921">
        <v>1994</v>
      </c>
      <c r="E3921">
        <v>730</v>
      </c>
      <c r="F3921">
        <v>-40</v>
      </c>
      <c r="G3921">
        <v>50</v>
      </c>
      <c r="H3921">
        <v>750</v>
      </c>
    </row>
    <row r="3922" spans="1:8" x14ac:dyDescent="0.25">
      <c r="A3922" t="s">
        <v>374</v>
      </c>
      <c r="B3922" t="s">
        <v>375</v>
      </c>
      <c r="C3922" t="s">
        <v>376</v>
      </c>
      <c r="D3922">
        <v>1995</v>
      </c>
      <c r="E3922">
        <v>640</v>
      </c>
      <c r="F3922">
        <v>-40</v>
      </c>
      <c r="G3922">
        <v>70</v>
      </c>
      <c r="H3922">
        <v>670</v>
      </c>
    </row>
    <row r="3923" spans="1:8" x14ac:dyDescent="0.25">
      <c r="A3923" t="s">
        <v>374</v>
      </c>
      <c r="B3923" t="s">
        <v>375</v>
      </c>
      <c r="C3923" t="s">
        <v>376</v>
      </c>
      <c r="D3923">
        <v>1996</v>
      </c>
      <c r="E3923">
        <v>560</v>
      </c>
      <c r="F3923">
        <v>-40</v>
      </c>
      <c r="G3923">
        <v>80</v>
      </c>
      <c r="H3923">
        <v>600</v>
      </c>
    </row>
    <row r="3924" spans="1:8" x14ac:dyDescent="0.25">
      <c r="A3924" t="s">
        <v>374</v>
      </c>
      <c r="B3924" t="s">
        <v>375</v>
      </c>
      <c r="C3924" t="s">
        <v>376</v>
      </c>
      <c r="D3924">
        <v>1997</v>
      </c>
      <c r="E3924">
        <v>470</v>
      </c>
      <c r="F3924">
        <v>-40</v>
      </c>
      <c r="G3924">
        <v>80</v>
      </c>
      <c r="H3924">
        <v>510</v>
      </c>
    </row>
    <row r="3925" spans="1:8" x14ac:dyDescent="0.25">
      <c r="A3925" t="s">
        <v>374</v>
      </c>
      <c r="B3925" t="s">
        <v>375</v>
      </c>
      <c r="C3925" t="s">
        <v>376</v>
      </c>
      <c r="D3925">
        <v>1998</v>
      </c>
      <c r="E3925">
        <v>390</v>
      </c>
      <c r="F3925">
        <v>-40</v>
      </c>
      <c r="G3925">
        <v>40</v>
      </c>
      <c r="H3925">
        <v>390</v>
      </c>
    </row>
    <row r="3926" spans="1:8" x14ac:dyDescent="0.25">
      <c r="A3926" t="s">
        <v>374</v>
      </c>
      <c r="B3926" t="s">
        <v>375</v>
      </c>
      <c r="C3926" t="s">
        <v>376</v>
      </c>
      <c r="D3926">
        <v>1999</v>
      </c>
      <c r="E3926">
        <v>300</v>
      </c>
      <c r="F3926">
        <v>-40</v>
      </c>
      <c r="G3926">
        <v>30</v>
      </c>
      <c r="H3926">
        <v>310</v>
      </c>
    </row>
    <row r="3927" spans="1:8" x14ac:dyDescent="0.25">
      <c r="A3927" t="s">
        <v>374</v>
      </c>
      <c r="B3927" t="s">
        <v>375</v>
      </c>
      <c r="C3927" t="s">
        <v>376</v>
      </c>
      <c r="D3927">
        <v>2000</v>
      </c>
      <c r="E3927">
        <v>220</v>
      </c>
      <c r="F3927">
        <v>-40</v>
      </c>
      <c r="G3927">
        <v>30</v>
      </c>
      <c r="H3927">
        <v>220</v>
      </c>
    </row>
    <row r="3928" spans="1:8" x14ac:dyDescent="0.25">
      <c r="A3928" t="s">
        <v>374</v>
      </c>
      <c r="B3928" t="s">
        <v>375</v>
      </c>
      <c r="C3928" t="s">
        <v>376</v>
      </c>
      <c r="D3928">
        <v>2001</v>
      </c>
      <c r="E3928">
        <v>220</v>
      </c>
      <c r="F3928">
        <v>-20</v>
      </c>
      <c r="G3928">
        <v>30</v>
      </c>
      <c r="H3928">
        <v>240</v>
      </c>
    </row>
    <row r="3929" spans="1:8" x14ac:dyDescent="0.25">
      <c r="A3929" t="s">
        <v>374</v>
      </c>
      <c r="B3929" t="s">
        <v>375</v>
      </c>
      <c r="C3929" t="s">
        <v>376</v>
      </c>
      <c r="D3929">
        <v>2002</v>
      </c>
      <c r="E3929">
        <v>220</v>
      </c>
      <c r="F3929">
        <v>-20</v>
      </c>
      <c r="G3929">
        <v>20</v>
      </c>
      <c r="H3929">
        <v>230</v>
      </c>
    </row>
    <row r="3930" spans="1:8" x14ac:dyDescent="0.25">
      <c r="A3930" t="s">
        <v>374</v>
      </c>
      <c r="B3930" t="s">
        <v>375</v>
      </c>
      <c r="C3930" t="s">
        <v>376</v>
      </c>
      <c r="D3930">
        <v>2003</v>
      </c>
      <c r="E3930">
        <v>230</v>
      </c>
      <c r="F3930">
        <v>-20</v>
      </c>
      <c r="G3930">
        <v>20</v>
      </c>
      <c r="H3930">
        <v>240</v>
      </c>
    </row>
    <row r="3931" spans="1:8" x14ac:dyDescent="0.25">
      <c r="A3931" t="s">
        <v>374</v>
      </c>
      <c r="B3931" t="s">
        <v>375</v>
      </c>
      <c r="C3931" t="s">
        <v>376</v>
      </c>
      <c r="D3931">
        <v>2004</v>
      </c>
      <c r="E3931">
        <v>230</v>
      </c>
      <c r="F3931">
        <v>-20</v>
      </c>
      <c r="G3931">
        <v>20</v>
      </c>
      <c r="H3931">
        <v>240</v>
      </c>
    </row>
    <row r="3932" spans="1:8" x14ac:dyDescent="0.25">
      <c r="A3932" t="s">
        <v>374</v>
      </c>
      <c r="B3932" t="s">
        <v>375</v>
      </c>
      <c r="C3932" t="s">
        <v>376</v>
      </c>
      <c r="D3932">
        <v>2005</v>
      </c>
      <c r="E3932">
        <v>230</v>
      </c>
      <c r="F3932">
        <v>-20</v>
      </c>
      <c r="G3932">
        <v>20</v>
      </c>
      <c r="H3932">
        <v>240</v>
      </c>
    </row>
    <row r="3933" spans="1:8" x14ac:dyDescent="0.25">
      <c r="A3933" t="s">
        <v>374</v>
      </c>
      <c r="B3933" t="s">
        <v>375</v>
      </c>
      <c r="C3933" t="s">
        <v>376</v>
      </c>
      <c r="D3933">
        <v>2006</v>
      </c>
      <c r="E3933">
        <v>230</v>
      </c>
      <c r="F3933">
        <v>220</v>
      </c>
      <c r="G3933">
        <v>20</v>
      </c>
      <c r="H3933">
        <v>490</v>
      </c>
    </row>
    <row r="3934" spans="1:8" x14ac:dyDescent="0.25">
      <c r="A3934" t="s">
        <v>374</v>
      </c>
      <c r="B3934" t="s">
        <v>375</v>
      </c>
      <c r="C3934" t="s">
        <v>376</v>
      </c>
      <c r="D3934">
        <v>2007</v>
      </c>
      <c r="E3934">
        <v>240</v>
      </c>
      <c r="F3934">
        <v>220</v>
      </c>
      <c r="G3934">
        <v>20</v>
      </c>
      <c r="H3934">
        <v>490</v>
      </c>
    </row>
    <row r="3935" spans="1:8" x14ac:dyDescent="0.25">
      <c r="A3935" t="s">
        <v>374</v>
      </c>
      <c r="B3935" t="s">
        <v>375</v>
      </c>
      <c r="C3935" t="s">
        <v>376</v>
      </c>
      <c r="D3935">
        <v>2008</v>
      </c>
      <c r="E3935">
        <v>240</v>
      </c>
      <c r="F3935">
        <v>220</v>
      </c>
      <c r="G3935">
        <v>20</v>
      </c>
      <c r="H3935">
        <v>500</v>
      </c>
    </row>
    <row r="3936" spans="1:8" x14ac:dyDescent="0.25">
      <c r="A3936" t="s">
        <v>374</v>
      </c>
      <c r="B3936" t="s">
        <v>375</v>
      </c>
      <c r="C3936" t="s">
        <v>376</v>
      </c>
      <c r="D3936">
        <v>2009</v>
      </c>
      <c r="E3936">
        <v>240</v>
      </c>
      <c r="F3936">
        <v>220</v>
      </c>
      <c r="G3936">
        <v>20</v>
      </c>
      <c r="H3936">
        <v>510</v>
      </c>
    </row>
    <row r="3937" spans="1:8" x14ac:dyDescent="0.25">
      <c r="A3937" t="s">
        <v>374</v>
      </c>
      <c r="B3937" t="s">
        <v>375</v>
      </c>
      <c r="C3937" t="s">
        <v>376</v>
      </c>
      <c r="D3937">
        <v>2010</v>
      </c>
      <c r="E3937">
        <v>250</v>
      </c>
      <c r="F3937">
        <v>220</v>
      </c>
      <c r="G3937">
        <v>20</v>
      </c>
      <c r="H3937">
        <v>520</v>
      </c>
    </row>
    <row r="3938" spans="1:8" x14ac:dyDescent="0.25">
      <c r="A3938" t="s">
        <v>374</v>
      </c>
      <c r="B3938" t="s">
        <v>375</v>
      </c>
      <c r="C3938" t="s">
        <v>376</v>
      </c>
      <c r="D3938">
        <v>2011</v>
      </c>
      <c r="E3938">
        <v>250</v>
      </c>
      <c r="F3938">
        <v>30</v>
      </c>
      <c r="G3938">
        <v>20</v>
      </c>
      <c r="H3938">
        <v>320</v>
      </c>
    </row>
    <row r="3939" spans="1:8" x14ac:dyDescent="0.25">
      <c r="A3939" t="s">
        <v>374</v>
      </c>
      <c r="B3939" t="s">
        <v>375</v>
      </c>
      <c r="C3939" t="s">
        <v>376</v>
      </c>
      <c r="D3939">
        <v>2012</v>
      </c>
      <c r="E3939">
        <v>250</v>
      </c>
      <c r="F3939">
        <v>30</v>
      </c>
      <c r="G3939">
        <v>20</v>
      </c>
      <c r="H3939">
        <v>340</v>
      </c>
    </row>
    <row r="3940" spans="1:8" x14ac:dyDescent="0.25">
      <c r="A3940" t="s">
        <v>374</v>
      </c>
      <c r="B3940" t="s">
        <v>375</v>
      </c>
      <c r="C3940" t="s">
        <v>376</v>
      </c>
      <c r="D3940">
        <v>2013</v>
      </c>
      <c r="E3940">
        <v>250</v>
      </c>
      <c r="F3940">
        <v>30</v>
      </c>
      <c r="G3940">
        <v>30</v>
      </c>
      <c r="H3940">
        <v>350</v>
      </c>
    </row>
    <row r="3941" spans="1:8" x14ac:dyDescent="0.25">
      <c r="A3941" t="s">
        <v>374</v>
      </c>
      <c r="B3941" t="s">
        <v>375</v>
      </c>
      <c r="C3941" t="s">
        <v>376</v>
      </c>
      <c r="D3941">
        <v>2014</v>
      </c>
      <c r="E3941">
        <v>260</v>
      </c>
      <c r="F3941">
        <v>30</v>
      </c>
      <c r="G3941">
        <v>30</v>
      </c>
      <c r="H3941">
        <v>350</v>
      </c>
    </row>
    <row r="3942" spans="1:8" x14ac:dyDescent="0.25">
      <c r="A3942" t="s">
        <v>374</v>
      </c>
      <c r="B3942" t="s">
        <v>375</v>
      </c>
      <c r="C3942" t="s">
        <v>376</v>
      </c>
      <c r="D3942">
        <v>2015</v>
      </c>
      <c r="E3942">
        <v>260</v>
      </c>
      <c r="F3942">
        <v>30</v>
      </c>
      <c r="G3942">
        <v>30</v>
      </c>
      <c r="H3942">
        <v>360</v>
      </c>
    </row>
    <row r="3943" spans="1:8" x14ac:dyDescent="0.25">
      <c r="A3943" t="s">
        <v>374</v>
      </c>
      <c r="B3943" t="s">
        <v>375</v>
      </c>
      <c r="C3943" t="s">
        <v>376</v>
      </c>
      <c r="D3943">
        <v>2016</v>
      </c>
      <c r="E3943">
        <v>260</v>
      </c>
      <c r="F3943">
        <v>30</v>
      </c>
      <c r="G3943">
        <v>30</v>
      </c>
      <c r="H3943">
        <v>370</v>
      </c>
    </row>
    <row r="3944" spans="1:8" x14ac:dyDescent="0.25">
      <c r="A3944" t="s">
        <v>377</v>
      </c>
      <c r="B3944" t="s">
        <v>378</v>
      </c>
      <c r="C3944" t="s">
        <v>379</v>
      </c>
      <c r="D3944">
        <v>1990</v>
      </c>
      <c r="E3944">
        <v>60</v>
      </c>
      <c r="F3944">
        <v>-110</v>
      </c>
      <c r="G3944">
        <v>10</v>
      </c>
      <c r="H3944">
        <v>-40</v>
      </c>
    </row>
    <row r="3945" spans="1:8" x14ac:dyDescent="0.25">
      <c r="A3945" t="s">
        <v>377</v>
      </c>
      <c r="B3945" t="s">
        <v>378</v>
      </c>
      <c r="C3945" t="s">
        <v>379</v>
      </c>
      <c r="D3945">
        <v>1991</v>
      </c>
      <c r="E3945">
        <v>60</v>
      </c>
      <c r="F3945">
        <v>-110</v>
      </c>
      <c r="G3945">
        <v>10</v>
      </c>
      <c r="H3945">
        <v>-40</v>
      </c>
    </row>
    <row r="3946" spans="1:8" x14ac:dyDescent="0.25">
      <c r="A3946" t="s">
        <v>377</v>
      </c>
      <c r="B3946" t="s">
        <v>378</v>
      </c>
      <c r="C3946" t="s">
        <v>379</v>
      </c>
      <c r="D3946">
        <v>1992</v>
      </c>
      <c r="E3946">
        <v>60</v>
      </c>
      <c r="F3946">
        <v>-110</v>
      </c>
      <c r="G3946">
        <v>10</v>
      </c>
      <c r="H3946">
        <v>-30</v>
      </c>
    </row>
    <row r="3947" spans="1:8" x14ac:dyDescent="0.25">
      <c r="A3947" t="s">
        <v>377</v>
      </c>
      <c r="B3947" t="s">
        <v>378</v>
      </c>
      <c r="C3947" t="s">
        <v>379</v>
      </c>
      <c r="D3947">
        <v>1993</v>
      </c>
      <c r="E3947">
        <v>60</v>
      </c>
      <c r="F3947">
        <v>-110</v>
      </c>
      <c r="G3947">
        <v>10</v>
      </c>
      <c r="H3947">
        <v>-20</v>
      </c>
    </row>
    <row r="3948" spans="1:8" x14ac:dyDescent="0.25">
      <c r="A3948" t="s">
        <v>377</v>
      </c>
      <c r="B3948" t="s">
        <v>378</v>
      </c>
      <c r="C3948" t="s">
        <v>379</v>
      </c>
      <c r="D3948">
        <v>1994</v>
      </c>
      <c r="E3948">
        <v>60</v>
      </c>
      <c r="F3948">
        <v>-110</v>
      </c>
      <c r="G3948">
        <v>10</v>
      </c>
      <c r="H3948">
        <v>-20</v>
      </c>
    </row>
    <row r="3949" spans="1:8" x14ac:dyDescent="0.25">
      <c r="A3949" t="s">
        <v>377</v>
      </c>
      <c r="B3949" t="s">
        <v>378</v>
      </c>
      <c r="C3949" t="s">
        <v>379</v>
      </c>
      <c r="D3949">
        <v>1995</v>
      </c>
      <c r="E3949">
        <v>60</v>
      </c>
      <c r="F3949">
        <v>-110</v>
      </c>
      <c r="G3949">
        <v>10</v>
      </c>
      <c r="H3949">
        <v>-20</v>
      </c>
    </row>
    <row r="3950" spans="1:8" x14ac:dyDescent="0.25">
      <c r="A3950" t="s">
        <v>377</v>
      </c>
      <c r="B3950" t="s">
        <v>378</v>
      </c>
      <c r="C3950" t="s">
        <v>379</v>
      </c>
      <c r="D3950">
        <v>1996</v>
      </c>
      <c r="E3950">
        <v>60</v>
      </c>
      <c r="F3950">
        <v>-110</v>
      </c>
      <c r="G3950">
        <v>10</v>
      </c>
      <c r="H3950">
        <v>-20</v>
      </c>
    </row>
    <row r="3951" spans="1:8" x14ac:dyDescent="0.25">
      <c r="A3951" t="s">
        <v>377</v>
      </c>
      <c r="B3951" t="s">
        <v>378</v>
      </c>
      <c r="C3951" t="s">
        <v>379</v>
      </c>
      <c r="D3951">
        <v>1997</v>
      </c>
      <c r="E3951">
        <v>60</v>
      </c>
      <c r="F3951">
        <v>-110</v>
      </c>
      <c r="G3951">
        <v>10</v>
      </c>
      <c r="H3951">
        <v>-20</v>
      </c>
    </row>
    <row r="3952" spans="1:8" x14ac:dyDescent="0.25">
      <c r="A3952" t="s">
        <v>377</v>
      </c>
      <c r="B3952" t="s">
        <v>378</v>
      </c>
      <c r="C3952" t="s">
        <v>379</v>
      </c>
      <c r="D3952">
        <v>1998</v>
      </c>
      <c r="E3952">
        <v>70</v>
      </c>
      <c r="F3952">
        <v>-110</v>
      </c>
      <c r="G3952">
        <v>20</v>
      </c>
      <c r="H3952">
        <v>-20</v>
      </c>
    </row>
    <row r="3953" spans="1:8" x14ac:dyDescent="0.25">
      <c r="A3953" t="s">
        <v>377</v>
      </c>
      <c r="B3953" t="s">
        <v>378</v>
      </c>
      <c r="C3953" t="s">
        <v>379</v>
      </c>
      <c r="D3953">
        <v>1999</v>
      </c>
      <c r="E3953">
        <v>70</v>
      </c>
      <c r="F3953">
        <v>-110</v>
      </c>
      <c r="G3953">
        <v>20</v>
      </c>
      <c r="H3953">
        <v>-20</v>
      </c>
    </row>
    <row r="3954" spans="1:8" x14ac:dyDescent="0.25">
      <c r="A3954" t="s">
        <v>377</v>
      </c>
      <c r="B3954" t="s">
        <v>378</v>
      </c>
      <c r="C3954" t="s">
        <v>379</v>
      </c>
      <c r="D3954">
        <v>2000</v>
      </c>
      <c r="E3954">
        <v>70</v>
      </c>
      <c r="F3954">
        <v>-110</v>
      </c>
      <c r="G3954">
        <v>20</v>
      </c>
      <c r="H3954">
        <v>-20</v>
      </c>
    </row>
    <row r="3955" spans="1:8" x14ac:dyDescent="0.25">
      <c r="A3955" t="s">
        <v>377</v>
      </c>
      <c r="B3955" t="s">
        <v>378</v>
      </c>
      <c r="C3955" t="s">
        <v>379</v>
      </c>
      <c r="D3955">
        <v>2001</v>
      </c>
      <c r="E3955">
        <v>70</v>
      </c>
      <c r="F3955">
        <v>-50</v>
      </c>
      <c r="G3955">
        <v>20</v>
      </c>
      <c r="H3955">
        <v>40</v>
      </c>
    </row>
    <row r="3956" spans="1:8" x14ac:dyDescent="0.25">
      <c r="A3956" t="s">
        <v>377</v>
      </c>
      <c r="B3956" t="s">
        <v>378</v>
      </c>
      <c r="C3956" t="s">
        <v>379</v>
      </c>
      <c r="D3956">
        <v>2002</v>
      </c>
      <c r="E3956">
        <v>70</v>
      </c>
      <c r="F3956">
        <v>-50</v>
      </c>
      <c r="G3956">
        <v>10</v>
      </c>
      <c r="H3956">
        <v>30</v>
      </c>
    </row>
    <row r="3957" spans="1:8" x14ac:dyDescent="0.25">
      <c r="A3957" t="s">
        <v>377</v>
      </c>
      <c r="B3957" t="s">
        <v>378</v>
      </c>
      <c r="C3957" t="s">
        <v>379</v>
      </c>
      <c r="D3957">
        <v>2003</v>
      </c>
      <c r="E3957">
        <v>70</v>
      </c>
      <c r="F3957">
        <v>-50</v>
      </c>
      <c r="G3957">
        <v>10</v>
      </c>
      <c r="H3957">
        <v>30</v>
      </c>
    </row>
    <row r="3958" spans="1:8" x14ac:dyDescent="0.25">
      <c r="A3958" t="s">
        <v>377</v>
      </c>
      <c r="B3958" t="s">
        <v>378</v>
      </c>
      <c r="C3958" t="s">
        <v>379</v>
      </c>
      <c r="D3958">
        <v>2004</v>
      </c>
      <c r="E3958">
        <v>70</v>
      </c>
      <c r="F3958">
        <v>-50</v>
      </c>
      <c r="G3958">
        <v>10</v>
      </c>
      <c r="H3958">
        <v>30</v>
      </c>
    </row>
    <row r="3959" spans="1:8" x14ac:dyDescent="0.25">
      <c r="A3959" t="s">
        <v>377</v>
      </c>
      <c r="B3959" t="s">
        <v>378</v>
      </c>
      <c r="C3959" t="s">
        <v>379</v>
      </c>
      <c r="D3959">
        <v>2005</v>
      </c>
      <c r="E3959">
        <v>70</v>
      </c>
      <c r="F3959">
        <v>-50</v>
      </c>
      <c r="G3959">
        <v>10</v>
      </c>
      <c r="H3959">
        <v>30</v>
      </c>
    </row>
    <row r="3960" spans="1:8" x14ac:dyDescent="0.25">
      <c r="A3960" t="s">
        <v>377</v>
      </c>
      <c r="B3960" t="s">
        <v>378</v>
      </c>
      <c r="C3960" t="s">
        <v>379</v>
      </c>
      <c r="D3960">
        <v>2006</v>
      </c>
      <c r="E3960">
        <v>70</v>
      </c>
      <c r="F3960">
        <v>180</v>
      </c>
      <c r="G3960">
        <v>10</v>
      </c>
      <c r="H3960">
        <v>260</v>
      </c>
    </row>
    <row r="3961" spans="1:8" x14ac:dyDescent="0.25">
      <c r="A3961" t="s">
        <v>377</v>
      </c>
      <c r="B3961" t="s">
        <v>378</v>
      </c>
      <c r="C3961" t="s">
        <v>379</v>
      </c>
      <c r="D3961">
        <v>2007</v>
      </c>
      <c r="E3961">
        <v>70</v>
      </c>
      <c r="F3961">
        <v>180</v>
      </c>
      <c r="G3961">
        <v>10</v>
      </c>
      <c r="H3961">
        <v>260</v>
      </c>
    </row>
    <row r="3962" spans="1:8" x14ac:dyDescent="0.25">
      <c r="A3962" t="s">
        <v>377</v>
      </c>
      <c r="B3962" t="s">
        <v>378</v>
      </c>
      <c r="C3962" t="s">
        <v>379</v>
      </c>
      <c r="D3962">
        <v>2008</v>
      </c>
      <c r="E3962">
        <v>70</v>
      </c>
      <c r="F3962">
        <v>180</v>
      </c>
      <c r="G3962">
        <v>10</v>
      </c>
      <c r="H3962">
        <v>260</v>
      </c>
    </row>
    <row r="3963" spans="1:8" x14ac:dyDescent="0.25">
      <c r="A3963" t="s">
        <v>377</v>
      </c>
      <c r="B3963" t="s">
        <v>378</v>
      </c>
      <c r="C3963" t="s">
        <v>379</v>
      </c>
      <c r="D3963">
        <v>2009</v>
      </c>
      <c r="E3963">
        <v>70</v>
      </c>
      <c r="F3963">
        <v>180</v>
      </c>
      <c r="G3963">
        <v>10</v>
      </c>
      <c r="H3963">
        <v>260</v>
      </c>
    </row>
    <row r="3964" spans="1:8" x14ac:dyDescent="0.25">
      <c r="A3964" t="s">
        <v>377</v>
      </c>
      <c r="B3964" t="s">
        <v>378</v>
      </c>
      <c r="C3964" t="s">
        <v>379</v>
      </c>
      <c r="D3964">
        <v>2010</v>
      </c>
      <c r="E3964">
        <v>70</v>
      </c>
      <c r="F3964">
        <v>180</v>
      </c>
      <c r="G3964">
        <v>10</v>
      </c>
      <c r="H3964">
        <v>260</v>
      </c>
    </row>
    <row r="3965" spans="1:8" x14ac:dyDescent="0.25">
      <c r="A3965" t="s">
        <v>377</v>
      </c>
      <c r="B3965" t="s">
        <v>378</v>
      </c>
      <c r="C3965" t="s">
        <v>379</v>
      </c>
      <c r="D3965">
        <v>2011</v>
      </c>
      <c r="E3965">
        <v>70</v>
      </c>
      <c r="F3965">
        <v>20</v>
      </c>
      <c r="G3965">
        <v>10</v>
      </c>
      <c r="H3965">
        <v>100</v>
      </c>
    </row>
    <row r="3966" spans="1:8" x14ac:dyDescent="0.25">
      <c r="A3966" t="s">
        <v>377</v>
      </c>
      <c r="B3966" t="s">
        <v>378</v>
      </c>
      <c r="C3966" t="s">
        <v>379</v>
      </c>
      <c r="D3966">
        <v>2012</v>
      </c>
      <c r="E3966">
        <v>70</v>
      </c>
      <c r="F3966">
        <v>20</v>
      </c>
      <c r="G3966">
        <v>10</v>
      </c>
      <c r="H3966">
        <v>100</v>
      </c>
    </row>
    <row r="3967" spans="1:8" x14ac:dyDescent="0.25">
      <c r="A3967" t="s">
        <v>377</v>
      </c>
      <c r="B3967" t="s">
        <v>378</v>
      </c>
      <c r="C3967" t="s">
        <v>379</v>
      </c>
      <c r="D3967">
        <v>2013</v>
      </c>
      <c r="E3967">
        <v>70</v>
      </c>
      <c r="F3967">
        <v>20</v>
      </c>
      <c r="G3967">
        <v>10</v>
      </c>
      <c r="H3967">
        <v>100</v>
      </c>
    </row>
    <row r="3968" spans="1:8" x14ac:dyDescent="0.25">
      <c r="A3968" t="s">
        <v>377</v>
      </c>
      <c r="B3968" t="s">
        <v>378</v>
      </c>
      <c r="C3968" t="s">
        <v>379</v>
      </c>
      <c r="D3968">
        <v>2014</v>
      </c>
      <c r="E3968">
        <v>70</v>
      </c>
      <c r="F3968">
        <v>20</v>
      </c>
      <c r="G3968">
        <v>10</v>
      </c>
      <c r="H3968">
        <v>90</v>
      </c>
    </row>
    <row r="3969" spans="1:8" x14ac:dyDescent="0.25">
      <c r="A3969" t="s">
        <v>377</v>
      </c>
      <c r="B3969" t="s">
        <v>378</v>
      </c>
      <c r="C3969" t="s">
        <v>379</v>
      </c>
      <c r="D3969">
        <v>2015</v>
      </c>
      <c r="E3969">
        <v>70</v>
      </c>
      <c r="F3969">
        <v>20</v>
      </c>
      <c r="G3969">
        <v>10</v>
      </c>
      <c r="H3969">
        <v>90</v>
      </c>
    </row>
    <row r="3970" spans="1:8" x14ac:dyDescent="0.25">
      <c r="A3970" t="s">
        <v>377</v>
      </c>
      <c r="B3970" t="s">
        <v>378</v>
      </c>
      <c r="C3970" t="s">
        <v>379</v>
      </c>
      <c r="D3970">
        <v>2016</v>
      </c>
      <c r="E3970">
        <v>70</v>
      </c>
      <c r="F3970">
        <v>20</v>
      </c>
      <c r="G3970">
        <v>10</v>
      </c>
      <c r="H3970">
        <v>100</v>
      </c>
    </row>
    <row r="3971" spans="1:8" x14ac:dyDescent="0.25">
      <c r="A3971" t="s">
        <v>380</v>
      </c>
      <c r="B3971" t="s">
        <v>380</v>
      </c>
      <c r="C3971" t="s">
        <v>381</v>
      </c>
      <c r="D3971">
        <v>1990</v>
      </c>
      <c r="E3971">
        <v>210</v>
      </c>
      <c r="F3971">
        <v>-2060</v>
      </c>
      <c r="G3971">
        <v>30</v>
      </c>
      <c r="H3971">
        <v>-1800</v>
      </c>
    </row>
    <row r="3972" spans="1:8" x14ac:dyDescent="0.25">
      <c r="A3972" t="s">
        <v>380</v>
      </c>
      <c r="B3972" t="s">
        <v>380</v>
      </c>
      <c r="C3972" t="s">
        <v>381</v>
      </c>
      <c r="D3972">
        <v>1991</v>
      </c>
      <c r="E3972">
        <v>220</v>
      </c>
      <c r="F3972">
        <v>-2060</v>
      </c>
      <c r="G3972">
        <v>30</v>
      </c>
      <c r="H3972">
        <v>-1800</v>
      </c>
    </row>
    <row r="3973" spans="1:8" x14ac:dyDescent="0.25">
      <c r="A3973" t="s">
        <v>380</v>
      </c>
      <c r="B3973" t="s">
        <v>380</v>
      </c>
      <c r="C3973" t="s">
        <v>381</v>
      </c>
      <c r="D3973">
        <v>1992</v>
      </c>
      <c r="E3973">
        <v>220</v>
      </c>
      <c r="F3973">
        <v>-2060</v>
      </c>
      <c r="G3973">
        <v>30</v>
      </c>
      <c r="H3973">
        <v>-1810</v>
      </c>
    </row>
    <row r="3974" spans="1:8" x14ac:dyDescent="0.25">
      <c r="A3974" t="s">
        <v>380</v>
      </c>
      <c r="B3974" t="s">
        <v>380</v>
      </c>
      <c r="C3974" t="s">
        <v>381</v>
      </c>
      <c r="D3974">
        <v>1993</v>
      </c>
      <c r="E3974">
        <v>220</v>
      </c>
      <c r="F3974">
        <v>-2060</v>
      </c>
      <c r="G3974">
        <v>30</v>
      </c>
      <c r="H3974">
        <v>-1810</v>
      </c>
    </row>
    <row r="3975" spans="1:8" x14ac:dyDescent="0.25">
      <c r="A3975" t="s">
        <v>380</v>
      </c>
      <c r="B3975" t="s">
        <v>380</v>
      </c>
      <c r="C3975" t="s">
        <v>381</v>
      </c>
      <c r="D3975">
        <v>1994</v>
      </c>
      <c r="E3975">
        <v>250</v>
      </c>
      <c r="F3975">
        <v>-2060</v>
      </c>
      <c r="G3975">
        <v>40</v>
      </c>
      <c r="H3975">
        <v>-1770</v>
      </c>
    </row>
    <row r="3976" spans="1:8" x14ac:dyDescent="0.25">
      <c r="A3976" t="s">
        <v>380</v>
      </c>
      <c r="B3976" t="s">
        <v>380</v>
      </c>
      <c r="C3976" t="s">
        <v>381</v>
      </c>
      <c r="D3976">
        <v>1995</v>
      </c>
      <c r="E3976">
        <v>250</v>
      </c>
      <c r="F3976">
        <v>-2060</v>
      </c>
      <c r="G3976">
        <v>40</v>
      </c>
      <c r="H3976">
        <v>-1780</v>
      </c>
    </row>
    <row r="3977" spans="1:8" x14ac:dyDescent="0.25">
      <c r="A3977" t="s">
        <v>380</v>
      </c>
      <c r="B3977" t="s">
        <v>380</v>
      </c>
      <c r="C3977" t="s">
        <v>381</v>
      </c>
      <c r="D3977">
        <v>1996</v>
      </c>
      <c r="E3977">
        <v>250</v>
      </c>
      <c r="F3977">
        <v>-2060</v>
      </c>
      <c r="G3977">
        <v>40</v>
      </c>
      <c r="H3977">
        <v>-1780</v>
      </c>
    </row>
    <row r="3978" spans="1:8" x14ac:dyDescent="0.25">
      <c r="A3978" t="s">
        <v>380</v>
      </c>
      <c r="B3978" t="s">
        <v>380</v>
      </c>
      <c r="C3978" t="s">
        <v>381</v>
      </c>
      <c r="D3978">
        <v>1997</v>
      </c>
      <c r="E3978">
        <v>250</v>
      </c>
      <c r="F3978">
        <v>-2060</v>
      </c>
      <c r="G3978">
        <v>40</v>
      </c>
      <c r="H3978">
        <v>-1780</v>
      </c>
    </row>
    <row r="3979" spans="1:8" x14ac:dyDescent="0.25">
      <c r="A3979" t="s">
        <v>380</v>
      </c>
      <c r="B3979" t="s">
        <v>380</v>
      </c>
      <c r="C3979" t="s">
        <v>381</v>
      </c>
      <c r="D3979">
        <v>1998</v>
      </c>
      <c r="E3979">
        <v>250</v>
      </c>
      <c r="F3979">
        <v>-2060</v>
      </c>
      <c r="G3979">
        <v>40</v>
      </c>
      <c r="H3979">
        <v>-1749.99999999999</v>
      </c>
    </row>
    <row r="3980" spans="1:8" x14ac:dyDescent="0.25">
      <c r="A3980" t="s">
        <v>380</v>
      </c>
      <c r="B3980" t="s">
        <v>380</v>
      </c>
      <c r="C3980" t="s">
        <v>381</v>
      </c>
      <c r="D3980">
        <v>1999</v>
      </c>
      <c r="E3980">
        <v>250</v>
      </c>
      <c r="F3980">
        <v>-2060</v>
      </c>
      <c r="G3980">
        <v>50</v>
      </c>
      <c r="H3980">
        <v>-1760</v>
      </c>
    </row>
    <row r="3981" spans="1:8" x14ac:dyDescent="0.25">
      <c r="A3981" t="s">
        <v>380</v>
      </c>
      <c r="B3981" t="s">
        <v>380</v>
      </c>
      <c r="C3981" t="s">
        <v>381</v>
      </c>
      <c r="D3981">
        <v>2000</v>
      </c>
      <c r="E3981">
        <v>250</v>
      </c>
      <c r="F3981">
        <v>-2060</v>
      </c>
      <c r="G3981">
        <v>60</v>
      </c>
      <c r="H3981">
        <v>-1740</v>
      </c>
    </row>
    <row r="3982" spans="1:8" x14ac:dyDescent="0.25">
      <c r="A3982" t="s">
        <v>380</v>
      </c>
      <c r="B3982" t="s">
        <v>380</v>
      </c>
      <c r="C3982" t="s">
        <v>381</v>
      </c>
      <c r="D3982">
        <v>2001</v>
      </c>
      <c r="E3982">
        <v>260</v>
      </c>
      <c r="F3982">
        <v>-110</v>
      </c>
      <c r="G3982">
        <v>70</v>
      </c>
      <c r="H3982">
        <v>220</v>
      </c>
    </row>
    <row r="3983" spans="1:8" x14ac:dyDescent="0.25">
      <c r="A3983" t="s">
        <v>380</v>
      </c>
      <c r="B3983" t="s">
        <v>380</v>
      </c>
      <c r="C3983" t="s">
        <v>381</v>
      </c>
      <c r="D3983">
        <v>2002</v>
      </c>
      <c r="E3983">
        <v>260</v>
      </c>
      <c r="F3983">
        <v>-110</v>
      </c>
      <c r="G3983">
        <v>50</v>
      </c>
      <c r="H3983">
        <v>200</v>
      </c>
    </row>
    <row r="3984" spans="1:8" x14ac:dyDescent="0.25">
      <c r="A3984" t="s">
        <v>380</v>
      </c>
      <c r="B3984" t="s">
        <v>380</v>
      </c>
      <c r="C3984" t="s">
        <v>381</v>
      </c>
      <c r="D3984">
        <v>2003</v>
      </c>
      <c r="E3984">
        <v>270</v>
      </c>
      <c r="F3984">
        <v>-110</v>
      </c>
      <c r="G3984">
        <v>50</v>
      </c>
      <c r="H3984">
        <v>200</v>
      </c>
    </row>
    <row r="3985" spans="1:8" x14ac:dyDescent="0.25">
      <c r="A3985" t="s">
        <v>380</v>
      </c>
      <c r="B3985" t="s">
        <v>380</v>
      </c>
      <c r="C3985" t="s">
        <v>381</v>
      </c>
      <c r="D3985">
        <v>2004</v>
      </c>
      <c r="E3985">
        <v>270</v>
      </c>
      <c r="F3985">
        <v>-110</v>
      </c>
      <c r="G3985">
        <v>50</v>
      </c>
      <c r="H3985">
        <v>210</v>
      </c>
    </row>
    <row r="3986" spans="1:8" x14ac:dyDescent="0.25">
      <c r="A3986" t="s">
        <v>380</v>
      </c>
      <c r="B3986" t="s">
        <v>380</v>
      </c>
      <c r="C3986" t="s">
        <v>381</v>
      </c>
      <c r="D3986">
        <v>2005</v>
      </c>
      <c r="E3986">
        <v>270</v>
      </c>
      <c r="F3986">
        <v>-110</v>
      </c>
      <c r="G3986">
        <v>50</v>
      </c>
      <c r="H3986">
        <v>210</v>
      </c>
    </row>
    <row r="3987" spans="1:8" x14ac:dyDescent="0.25">
      <c r="A3987" t="s">
        <v>380</v>
      </c>
      <c r="B3987" t="s">
        <v>380</v>
      </c>
      <c r="C3987" t="s">
        <v>381</v>
      </c>
      <c r="D3987">
        <v>2006</v>
      </c>
      <c r="E3987">
        <v>280</v>
      </c>
      <c r="F3987">
        <v>-540</v>
      </c>
      <c r="G3987">
        <v>50</v>
      </c>
      <c r="H3987">
        <v>-220</v>
      </c>
    </row>
    <row r="3988" spans="1:8" x14ac:dyDescent="0.25">
      <c r="A3988" t="s">
        <v>380</v>
      </c>
      <c r="B3988" t="s">
        <v>380</v>
      </c>
      <c r="C3988" t="s">
        <v>381</v>
      </c>
      <c r="D3988">
        <v>2007</v>
      </c>
      <c r="E3988">
        <v>270</v>
      </c>
      <c r="F3988">
        <v>-540</v>
      </c>
      <c r="G3988">
        <v>50</v>
      </c>
      <c r="H3988">
        <v>-230</v>
      </c>
    </row>
    <row r="3989" spans="1:8" x14ac:dyDescent="0.25">
      <c r="A3989" t="s">
        <v>380</v>
      </c>
      <c r="B3989" t="s">
        <v>380</v>
      </c>
      <c r="C3989" t="s">
        <v>381</v>
      </c>
      <c r="D3989">
        <v>2008</v>
      </c>
      <c r="E3989">
        <v>270</v>
      </c>
      <c r="F3989">
        <v>-540</v>
      </c>
      <c r="G3989">
        <v>50</v>
      </c>
      <c r="H3989">
        <v>-230</v>
      </c>
    </row>
    <row r="3990" spans="1:8" x14ac:dyDescent="0.25">
      <c r="A3990" t="s">
        <v>380</v>
      </c>
      <c r="B3990" t="s">
        <v>380</v>
      </c>
      <c r="C3990" t="s">
        <v>381</v>
      </c>
      <c r="D3990">
        <v>2009</v>
      </c>
      <c r="E3990">
        <v>270</v>
      </c>
      <c r="F3990">
        <v>-540</v>
      </c>
      <c r="G3990">
        <v>50</v>
      </c>
      <c r="H3990">
        <v>-230</v>
      </c>
    </row>
    <row r="3991" spans="1:8" x14ac:dyDescent="0.25">
      <c r="A3991" t="s">
        <v>380</v>
      </c>
      <c r="B3991" t="s">
        <v>380</v>
      </c>
      <c r="C3991" t="s">
        <v>381</v>
      </c>
      <c r="D3991">
        <v>2010</v>
      </c>
      <c r="E3991">
        <v>280</v>
      </c>
      <c r="F3991">
        <v>-540</v>
      </c>
      <c r="G3991">
        <v>50</v>
      </c>
      <c r="H3991">
        <v>-210</v>
      </c>
    </row>
    <row r="3992" spans="1:8" x14ac:dyDescent="0.25">
      <c r="A3992" t="s">
        <v>380</v>
      </c>
      <c r="B3992" t="s">
        <v>380</v>
      </c>
      <c r="C3992" t="s">
        <v>381</v>
      </c>
      <c r="D3992">
        <v>2011</v>
      </c>
      <c r="E3992">
        <v>290</v>
      </c>
      <c r="F3992">
        <v>0</v>
      </c>
      <c r="G3992">
        <v>60</v>
      </c>
      <c r="H3992">
        <v>350</v>
      </c>
    </row>
    <row r="3993" spans="1:8" x14ac:dyDescent="0.25">
      <c r="A3993" t="s">
        <v>380</v>
      </c>
      <c r="B3993" t="s">
        <v>380</v>
      </c>
      <c r="C3993" t="s">
        <v>381</v>
      </c>
      <c r="D3993">
        <v>2012</v>
      </c>
      <c r="E3993">
        <v>290</v>
      </c>
      <c r="F3993">
        <v>0</v>
      </c>
      <c r="G3993">
        <v>60</v>
      </c>
      <c r="H3993">
        <v>340</v>
      </c>
    </row>
    <row r="3994" spans="1:8" x14ac:dyDescent="0.25">
      <c r="A3994" t="s">
        <v>380</v>
      </c>
      <c r="B3994" t="s">
        <v>380</v>
      </c>
      <c r="C3994" t="s">
        <v>381</v>
      </c>
      <c r="D3994">
        <v>2013</v>
      </c>
      <c r="E3994">
        <v>290</v>
      </c>
      <c r="F3994">
        <v>0</v>
      </c>
      <c r="G3994">
        <v>60</v>
      </c>
      <c r="H3994">
        <v>360</v>
      </c>
    </row>
    <row r="3995" spans="1:8" x14ac:dyDescent="0.25">
      <c r="A3995" t="s">
        <v>380</v>
      </c>
      <c r="B3995" t="s">
        <v>380</v>
      </c>
      <c r="C3995" t="s">
        <v>381</v>
      </c>
      <c r="D3995">
        <v>2014</v>
      </c>
      <c r="E3995">
        <v>300</v>
      </c>
      <c r="F3995">
        <v>0</v>
      </c>
      <c r="G3995">
        <v>60</v>
      </c>
      <c r="H3995">
        <v>360</v>
      </c>
    </row>
    <row r="3996" spans="1:8" x14ac:dyDescent="0.25">
      <c r="A3996" t="s">
        <v>380</v>
      </c>
      <c r="B3996" t="s">
        <v>380</v>
      </c>
      <c r="C3996" t="s">
        <v>381</v>
      </c>
      <c r="D3996">
        <v>2015</v>
      </c>
      <c r="E3996">
        <v>310</v>
      </c>
      <c r="F3996">
        <v>0</v>
      </c>
      <c r="G3996">
        <v>70</v>
      </c>
      <c r="H3996">
        <v>380</v>
      </c>
    </row>
    <row r="3997" spans="1:8" x14ac:dyDescent="0.25">
      <c r="A3997" t="s">
        <v>380</v>
      </c>
      <c r="B3997" t="s">
        <v>380</v>
      </c>
      <c r="C3997" t="s">
        <v>381</v>
      </c>
      <c r="D3997">
        <v>2016</v>
      </c>
      <c r="E3997">
        <v>300</v>
      </c>
      <c r="F3997">
        <v>0</v>
      </c>
      <c r="G3997">
        <v>60</v>
      </c>
      <c r="H3997">
        <v>370</v>
      </c>
    </row>
    <row r="3998" spans="1:8" x14ac:dyDescent="0.25">
      <c r="A3998" t="s">
        <v>382</v>
      </c>
      <c r="B3998" t="s">
        <v>383</v>
      </c>
      <c r="C3998" t="s">
        <v>384</v>
      </c>
      <c r="D3998">
        <v>1990</v>
      </c>
      <c r="E3998">
        <v>30</v>
      </c>
      <c r="F3998">
        <v>0</v>
      </c>
      <c r="G3998">
        <v>0</v>
      </c>
      <c r="H3998">
        <v>50</v>
      </c>
    </row>
    <row r="3999" spans="1:8" x14ac:dyDescent="0.25">
      <c r="A3999" t="s">
        <v>382</v>
      </c>
      <c r="B3999" t="s">
        <v>383</v>
      </c>
      <c r="C3999" t="s">
        <v>384</v>
      </c>
      <c r="D3999">
        <v>1991</v>
      </c>
      <c r="E3999">
        <v>30</v>
      </c>
      <c r="F3999">
        <v>0</v>
      </c>
      <c r="G3999">
        <v>0</v>
      </c>
      <c r="H3999">
        <v>50</v>
      </c>
    </row>
    <row r="4000" spans="1:8" x14ac:dyDescent="0.25">
      <c r="A4000" t="s">
        <v>382</v>
      </c>
      <c r="B4000" t="s">
        <v>383</v>
      </c>
      <c r="C4000" t="s">
        <v>384</v>
      </c>
      <c r="D4000">
        <v>1992</v>
      </c>
      <c r="E4000">
        <v>30</v>
      </c>
      <c r="F4000">
        <v>0</v>
      </c>
      <c r="G4000">
        <v>0</v>
      </c>
      <c r="H4000">
        <v>50</v>
      </c>
    </row>
    <row r="4001" spans="1:8" x14ac:dyDescent="0.25">
      <c r="A4001" t="s">
        <v>382</v>
      </c>
      <c r="B4001" t="s">
        <v>383</v>
      </c>
      <c r="C4001" t="s">
        <v>384</v>
      </c>
      <c r="D4001">
        <v>1993</v>
      </c>
      <c r="E4001">
        <v>30</v>
      </c>
      <c r="F4001">
        <v>0</v>
      </c>
      <c r="G4001">
        <v>0</v>
      </c>
      <c r="H4001">
        <v>50</v>
      </c>
    </row>
    <row r="4002" spans="1:8" x14ac:dyDescent="0.25">
      <c r="A4002" t="s">
        <v>382</v>
      </c>
      <c r="B4002" t="s">
        <v>383</v>
      </c>
      <c r="C4002" t="s">
        <v>384</v>
      </c>
      <c r="D4002">
        <v>1994</v>
      </c>
      <c r="E4002">
        <v>30</v>
      </c>
      <c r="F4002">
        <v>0</v>
      </c>
      <c r="G4002">
        <v>0</v>
      </c>
      <c r="H4002">
        <v>60</v>
      </c>
    </row>
    <row r="4003" spans="1:8" x14ac:dyDescent="0.25">
      <c r="A4003" t="s">
        <v>382</v>
      </c>
      <c r="B4003" t="s">
        <v>383</v>
      </c>
      <c r="C4003" t="s">
        <v>384</v>
      </c>
      <c r="D4003">
        <v>1995</v>
      </c>
      <c r="E4003">
        <v>30</v>
      </c>
      <c r="F4003">
        <v>0</v>
      </c>
      <c r="G4003">
        <v>0</v>
      </c>
      <c r="H4003">
        <v>60</v>
      </c>
    </row>
    <row r="4004" spans="1:8" x14ac:dyDescent="0.25">
      <c r="A4004" t="s">
        <v>382</v>
      </c>
      <c r="B4004" t="s">
        <v>383</v>
      </c>
      <c r="C4004" t="s">
        <v>384</v>
      </c>
      <c r="D4004">
        <v>1996</v>
      </c>
      <c r="E4004">
        <v>30</v>
      </c>
      <c r="F4004">
        <v>0</v>
      </c>
      <c r="G4004">
        <v>0</v>
      </c>
      <c r="H4004">
        <v>60</v>
      </c>
    </row>
    <row r="4005" spans="1:8" x14ac:dyDescent="0.25">
      <c r="A4005" t="s">
        <v>382</v>
      </c>
      <c r="B4005" t="s">
        <v>383</v>
      </c>
      <c r="C4005" t="s">
        <v>384</v>
      </c>
      <c r="D4005">
        <v>1997</v>
      </c>
      <c r="E4005">
        <v>30</v>
      </c>
      <c r="F4005">
        <v>0</v>
      </c>
      <c r="G4005">
        <v>0</v>
      </c>
      <c r="H4005">
        <v>60</v>
      </c>
    </row>
    <row r="4006" spans="1:8" x14ac:dyDescent="0.25">
      <c r="A4006" t="s">
        <v>382</v>
      </c>
      <c r="B4006" t="s">
        <v>383</v>
      </c>
      <c r="C4006" t="s">
        <v>384</v>
      </c>
      <c r="D4006">
        <v>1998</v>
      </c>
      <c r="E4006">
        <v>30</v>
      </c>
      <c r="F4006">
        <v>0</v>
      </c>
      <c r="G4006">
        <v>0</v>
      </c>
      <c r="H4006">
        <v>60</v>
      </c>
    </row>
    <row r="4007" spans="1:8" x14ac:dyDescent="0.25">
      <c r="A4007" t="s">
        <v>382</v>
      </c>
      <c r="B4007" t="s">
        <v>383</v>
      </c>
      <c r="C4007" t="s">
        <v>384</v>
      </c>
      <c r="D4007">
        <v>1999</v>
      </c>
      <c r="E4007">
        <v>30</v>
      </c>
      <c r="F4007">
        <v>0</v>
      </c>
      <c r="G4007">
        <v>0</v>
      </c>
      <c r="H4007">
        <v>50</v>
      </c>
    </row>
    <row r="4008" spans="1:8" x14ac:dyDescent="0.25">
      <c r="A4008" t="s">
        <v>382</v>
      </c>
      <c r="B4008" t="s">
        <v>383</v>
      </c>
      <c r="C4008" t="s">
        <v>384</v>
      </c>
      <c r="D4008">
        <v>2000</v>
      </c>
      <c r="E4008">
        <v>40</v>
      </c>
      <c r="F4008">
        <v>0</v>
      </c>
      <c r="G4008">
        <v>10</v>
      </c>
      <c r="H4008">
        <v>50</v>
      </c>
    </row>
    <row r="4009" spans="1:8" x14ac:dyDescent="0.25">
      <c r="A4009" t="s">
        <v>382</v>
      </c>
      <c r="B4009" t="s">
        <v>383</v>
      </c>
      <c r="C4009" t="s">
        <v>384</v>
      </c>
      <c r="D4009">
        <v>2001</v>
      </c>
      <c r="E4009">
        <v>30</v>
      </c>
      <c r="F4009">
        <v>0</v>
      </c>
      <c r="G4009">
        <v>10</v>
      </c>
      <c r="H4009">
        <v>50</v>
      </c>
    </row>
    <row r="4010" spans="1:8" x14ac:dyDescent="0.25">
      <c r="A4010" t="s">
        <v>382</v>
      </c>
      <c r="B4010" t="s">
        <v>383</v>
      </c>
      <c r="C4010" t="s">
        <v>384</v>
      </c>
      <c r="D4010">
        <v>2002</v>
      </c>
      <c r="E4010">
        <v>30</v>
      </c>
      <c r="F4010">
        <v>0</v>
      </c>
      <c r="G4010">
        <v>10</v>
      </c>
      <c r="H4010">
        <v>50</v>
      </c>
    </row>
    <row r="4011" spans="1:8" x14ac:dyDescent="0.25">
      <c r="A4011" t="s">
        <v>382</v>
      </c>
      <c r="B4011" t="s">
        <v>383</v>
      </c>
      <c r="C4011" t="s">
        <v>384</v>
      </c>
      <c r="D4011">
        <v>2003</v>
      </c>
      <c r="E4011">
        <v>30</v>
      </c>
      <c r="F4011">
        <v>0</v>
      </c>
      <c r="G4011">
        <v>10</v>
      </c>
      <c r="H4011">
        <v>40</v>
      </c>
    </row>
    <row r="4012" spans="1:8" x14ac:dyDescent="0.25">
      <c r="A4012" t="s">
        <v>382</v>
      </c>
      <c r="B4012" t="s">
        <v>383</v>
      </c>
      <c r="C4012" t="s">
        <v>384</v>
      </c>
      <c r="D4012">
        <v>2004</v>
      </c>
      <c r="E4012">
        <v>30</v>
      </c>
      <c r="F4012">
        <v>0</v>
      </c>
      <c r="G4012">
        <v>10</v>
      </c>
      <c r="H4012">
        <v>40</v>
      </c>
    </row>
    <row r="4013" spans="1:8" x14ac:dyDescent="0.25">
      <c r="A4013" t="s">
        <v>382</v>
      </c>
      <c r="B4013" t="s">
        <v>383</v>
      </c>
      <c r="C4013" t="s">
        <v>384</v>
      </c>
      <c r="D4013">
        <v>2005</v>
      </c>
      <c r="E4013">
        <v>10</v>
      </c>
      <c r="F4013">
        <v>0</v>
      </c>
      <c r="G4013">
        <v>10</v>
      </c>
      <c r="H4013">
        <v>40</v>
      </c>
    </row>
    <row r="4014" spans="1:8" x14ac:dyDescent="0.25">
      <c r="A4014" t="s">
        <v>382</v>
      </c>
      <c r="B4014" t="s">
        <v>383</v>
      </c>
      <c r="C4014" t="s">
        <v>384</v>
      </c>
      <c r="D4014">
        <v>2006</v>
      </c>
      <c r="E4014">
        <v>10</v>
      </c>
      <c r="F4014">
        <v>290</v>
      </c>
      <c r="G4014">
        <v>10</v>
      </c>
      <c r="H4014">
        <v>330</v>
      </c>
    </row>
    <row r="4015" spans="1:8" x14ac:dyDescent="0.25">
      <c r="A4015" t="s">
        <v>382</v>
      </c>
      <c r="B4015" t="s">
        <v>383</v>
      </c>
      <c r="C4015" t="s">
        <v>384</v>
      </c>
      <c r="D4015">
        <v>2007</v>
      </c>
      <c r="E4015">
        <v>20</v>
      </c>
      <c r="F4015">
        <v>290</v>
      </c>
      <c r="G4015">
        <v>20</v>
      </c>
      <c r="H4015">
        <v>330</v>
      </c>
    </row>
    <row r="4016" spans="1:8" x14ac:dyDescent="0.25">
      <c r="A4016" t="s">
        <v>382</v>
      </c>
      <c r="B4016" t="s">
        <v>383</v>
      </c>
      <c r="C4016" t="s">
        <v>384</v>
      </c>
      <c r="D4016">
        <v>2008</v>
      </c>
      <c r="E4016">
        <v>20</v>
      </c>
      <c r="F4016">
        <v>290</v>
      </c>
      <c r="G4016">
        <v>20</v>
      </c>
      <c r="H4016">
        <v>330</v>
      </c>
    </row>
    <row r="4017" spans="1:8" x14ac:dyDescent="0.25">
      <c r="A4017" t="s">
        <v>382</v>
      </c>
      <c r="B4017" t="s">
        <v>383</v>
      </c>
      <c r="C4017" t="s">
        <v>384</v>
      </c>
      <c r="D4017">
        <v>2009</v>
      </c>
      <c r="E4017">
        <v>20</v>
      </c>
      <c r="F4017">
        <v>290</v>
      </c>
      <c r="G4017">
        <v>20</v>
      </c>
      <c r="H4017">
        <v>330</v>
      </c>
    </row>
    <row r="4018" spans="1:8" x14ac:dyDescent="0.25">
      <c r="A4018" t="s">
        <v>382</v>
      </c>
      <c r="B4018" t="s">
        <v>383</v>
      </c>
      <c r="C4018" t="s">
        <v>384</v>
      </c>
      <c r="D4018">
        <v>2010</v>
      </c>
      <c r="E4018">
        <v>20</v>
      </c>
      <c r="F4018">
        <v>290</v>
      </c>
      <c r="G4018">
        <v>20</v>
      </c>
      <c r="H4018">
        <v>330</v>
      </c>
    </row>
    <row r="4019" spans="1:8" x14ac:dyDescent="0.25">
      <c r="A4019" t="s">
        <v>382</v>
      </c>
      <c r="B4019" t="s">
        <v>383</v>
      </c>
      <c r="C4019" t="s">
        <v>384</v>
      </c>
      <c r="D4019">
        <v>2011</v>
      </c>
      <c r="E4019">
        <v>20</v>
      </c>
      <c r="F4019">
        <v>0</v>
      </c>
      <c r="G4019">
        <v>20</v>
      </c>
      <c r="H4019">
        <v>40</v>
      </c>
    </row>
    <row r="4020" spans="1:8" x14ac:dyDescent="0.25">
      <c r="A4020" t="s">
        <v>382</v>
      </c>
      <c r="B4020" t="s">
        <v>383</v>
      </c>
      <c r="C4020" t="s">
        <v>384</v>
      </c>
      <c r="D4020">
        <v>2012</v>
      </c>
      <c r="E4020">
        <v>30</v>
      </c>
      <c r="F4020">
        <v>0</v>
      </c>
      <c r="G4020">
        <v>20</v>
      </c>
      <c r="H4020">
        <v>40</v>
      </c>
    </row>
    <row r="4021" spans="1:8" x14ac:dyDescent="0.25">
      <c r="A4021" t="s">
        <v>382</v>
      </c>
      <c r="B4021" t="s">
        <v>383</v>
      </c>
      <c r="C4021" t="s">
        <v>384</v>
      </c>
      <c r="D4021">
        <v>2013</v>
      </c>
      <c r="E4021">
        <v>30</v>
      </c>
      <c r="F4021">
        <v>0</v>
      </c>
      <c r="G4021">
        <v>20</v>
      </c>
      <c r="H4021">
        <v>50</v>
      </c>
    </row>
    <row r="4022" spans="1:8" x14ac:dyDescent="0.25">
      <c r="A4022" t="s">
        <v>382</v>
      </c>
      <c r="B4022" t="s">
        <v>383</v>
      </c>
      <c r="C4022" t="s">
        <v>384</v>
      </c>
      <c r="D4022">
        <v>2014</v>
      </c>
      <c r="E4022">
        <v>30</v>
      </c>
      <c r="F4022">
        <v>0</v>
      </c>
      <c r="G4022">
        <v>20</v>
      </c>
      <c r="H4022">
        <v>60</v>
      </c>
    </row>
    <row r="4023" spans="1:8" x14ac:dyDescent="0.25">
      <c r="A4023" t="s">
        <v>382</v>
      </c>
      <c r="B4023" t="s">
        <v>383</v>
      </c>
      <c r="C4023" t="s">
        <v>384</v>
      </c>
      <c r="D4023">
        <v>2015</v>
      </c>
      <c r="E4023">
        <v>30</v>
      </c>
      <c r="F4023">
        <v>0</v>
      </c>
      <c r="G4023">
        <v>20</v>
      </c>
      <c r="H4023">
        <v>60</v>
      </c>
    </row>
    <row r="4024" spans="1:8" x14ac:dyDescent="0.25">
      <c r="A4024" t="s">
        <v>382</v>
      </c>
      <c r="B4024" t="s">
        <v>383</v>
      </c>
      <c r="C4024" t="s">
        <v>384</v>
      </c>
      <c r="D4024">
        <v>2016</v>
      </c>
      <c r="E4024">
        <v>30</v>
      </c>
      <c r="F4024">
        <v>0</v>
      </c>
      <c r="G4024">
        <v>20</v>
      </c>
      <c r="H4024">
        <v>60</v>
      </c>
    </row>
    <row r="4025" spans="1:8" x14ac:dyDescent="0.25">
      <c r="A4025" t="s">
        <v>385</v>
      </c>
      <c r="B4025" t="s">
        <v>386</v>
      </c>
      <c r="C4025" t="s">
        <v>387</v>
      </c>
      <c r="D4025">
        <v>1990</v>
      </c>
      <c r="E4025">
        <v>19499.999999999989</v>
      </c>
      <c r="F4025">
        <v>166470</v>
      </c>
      <c r="G4025">
        <v>4330</v>
      </c>
      <c r="H4025">
        <v>201320</v>
      </c>
    </row>
    <row r="4026" spans="1:8" x14ac:dyDescent="0.25">
      <c r="A4026" t="s">
        <v>385</v>
      </c>
      <c r="B4026" t="s">
        <v>386</v>
      </c>
      <c r="C4026" t="s">
        <v>387</v>
      </c>
      <c r="D4026">
        <v>1991</v>
      </c>
      <c r="E4026">
        <v>20879.999999999989</v>
      </c>
      <c r="F4026">
        <v>186700</v>
      </c>
      <c r="G4026">
        <v>4530</v>
      </c>
      <c r="H4026">
        <v>226210</v>
      </c>
    </row>
    <row r="4027" spans="1:8" x14ac:dyDescent="0.25">
      <c r="A4027" t="s">
        <v>385</v>
      </c>
      <c r="B4027" t="s">
        <v>386</v>
      </c>
      <c r="C4027" t="s">
        <v>387</v>
      </c>
      <c r="D4027">
        <v>1992</v>
      </c>
      <c r="E4027">
        <v>22280</v>
      </c>
      <c r="F4027">
        <v>199290</v>
      </c>
      <c r="G4027">
        <v>4690</v>
      </c>
      <c r="H4027">
        <v>241350</v>
      </c>
    </row>
    <row r="4028" spans="1:8" x14ac:dyDescent="0.25">
      <c r="A4028" t="s">
        <v>385</v>
      </c>
      <c r="B4028" t="s">
        <v>386</v>
      </c>
      <c r="C4028" t="s">
        <v>387</v>
      </c>
      <c r="D4028">
        <v>1993</v>
      </c>
      <c r="E4028">
        <v>23650</v>
      </c>
      <c r="F4028">
        <v>206190</v>
      </c>
      <c r="G4028">
        <v>4520</v>
      </c>
      <c r="H4028">
        <v>249550</v>
      </c>
    </row>
    <row r="4029" spans="1:8" x14ac:dyDescent="0.25">
      <c r="A4029" t="s">
        <v>385</v>
      </c>
      <c r="B4029" t="s">
        <v>386</v>
      </c>
      <c r="C4029" t="s">
        <v>387</v>
      </c>
      <c r="D4029">
        <v>1994</v>
      </c>
      <c r="E4029">
        <v>25060</v>
      </c>
      <c r="F4029">
        <v>218790</v>
      </c>
      <c r="G4029">
        <v>4270</v>
      </c>
      <c r="H4029">
        <v>262390</v>
      </c>
    </row>
    <row r="4030" spans="1:8" x14ac:dyDescent="0.25">
      <c r="A4030" t="s">
        <v>385</v>
      </c>
      <c r="B4030" t="s">
        <v>386</v>
      </c>
      <c r="C4030" t="s">
        <v>387</v>
      </c>
      <c r="D4030">
        <v>1995</v>
      </c>
      <c r="E4030">
        <v>26380</v>
      </c>
      <c r="F4030">
        <v>222340</v>
      </c>
      <c r="G4030">
        <v>3910</v>
      </c>
      <c r="H4030">
        <v>266710</v>
      </c>
    </row>
    <row r="4031" spans="1:8" x14ac:dyDescent="0.25">
      <c r="A4031" t="s">
        <v>385</v>
      </c>
      <c r="B4031" t="s">
        <v>386</v>
      </c>
      <c r="C4031" t="s">
        <v>387</v>
      </c>
      <c r="D4031">
        <v>1996</v>
      </c>
      <c r="E4031">
        <v>27720</v>
      </c>
      <c r="F4031">
        <v>234060</v>
      </c>
      <c r="G4031">
        <v>4050</v>
      </c>
      <c r="H4031">
        <v>280580</v>
      </c>
    </row>
    <row r="4032" spans="1:8" x14ac:dyDescent="0.25">
      <c r="A4032" t="s">
        <v>385</v>
      </c>
      <c r="B4032" t="s">
        <v>386</v>
      </c>
      <c r="C4032" t="s">
        <v>387</v>
      </c>
      <c r="D4032">
        <v>1997</v>
      </c>
      <c r="E4032">
        <v>29050</v>
      </c>
      <c r="F4032">
        <v>214920</v>
      </c>
      <c r="G4032">
        <v>4300</v>
      </c>
      <c r="H4032">
        <v>265160</v>
      </c>
    </row>
    <row r="4033" spans="1:8" x14ac:dyDescent="0.25">
      <c r="A4033" t="s">
        <v>385</v>
      </c>
      <c r="B4033" t="s">
        <v>386</v>
      </c>
      <c r="C4033" t="s">
        <v>387</v>
      </c>
      <c r="D4033">
        <v>1998</v>
      </c>
      <c r="E4033">
        <v>30280</v>
      </c>
      <c r="F4033">
        <v>230420</v>
      </c>
      <c r="G4033">
        <v>4450</v>
      </c>
      <c r="H4033">
        <v>283600</v>
      </c>
    </row>
    <row r="4034" spans="1:8" x14ac:dyDescent="0.25">
      <c r="A4034" t="s">
        <v>385</v>
      </c>
      <c r="B4034" t="s">
        <v>386</v>
      </c>
      <c r="C4034" t="s">
        <v>387</v>
      </c>
      <c r="D4034">
        <v>1999</v>
      </c>
      <c r="E4034">
        <v>31470</v>
      </c>
      <c r="F4034">
        <v>234480</v>
      </c>
      <c r="G4034">
        <v>4470</v>
      </c>
      <c r="H4034">
        <v>290620</v>
      </c>
    </row>
    <row r="4035" spans="1:8" x14ac:dyDescent="0.25">
      <c r="A4035" t="s">
        <v>385</v>
      </c>
      <c r="B4035" t="s">
        <v>386</v>
      </c>
      <c r="C4035" t="s">
        <v>387</v>
      </c>
      <c r="D4035">
        <v>2000</v>
      </c>
      <c r="E4035">
        <v>32870</v>
      </c>
      <c r="F4035">
        <v>244330</v>
      </c>
      <c r="G4035">
        <v>4670</v>
      </c>
      <c r="H4035">
        <v>304130</v>
      </c>
    </row>
    <row r="4036" spans="1:8" x14ac:dyDescent="0.25">
      <c r="A4036" t="s">
        <v>385</v>
      </c>
      <c r="B4036" t="s">
        <v>386</v>
      </c>
      <c r="C4036" t="s">
        <v>387</v>
      </c>
      <c r="D4036">
        <v>2001</v>
      </c>
      <c r="E4036">
        <v>34160</v>
      </c>
      <c r="F4036">
        <v>248610</v>
      </c>
      <c r="G4036">
        <v>4800</v>
      </c>
      <c r="H4036">
        <v>310300</v>
      </c>
    </row>
    <row r="4037" spans="1:8" x14ac:dyDescent="0.25">
      <c r="A4037" t="s">
        <v>385</v>
      </c>
      <c r="B4037" t="s">
        <v>386</v>
      </c>
      <c r="C4037" t="s">
        <v>387</v>
      </c>
      <c r="D4037">
        <v>2002</v>
      </c>
      <c r="E4037">
        <v>35420</v>
      </c>
      <c r="F4037">
        <v>266890</v>
      </c>
      <c r="G4037">
        <v>4890</v>
      </c>
      <c r="H4037">
        <v>330820</v>
      </c>
    </row>
    <row r="4038" spans="1:8" x14ac:dyDescent="0.25">
      <c r="A4038" t="s">
        <v>385</v>
      </c>
      <c r="B4038" t="s">
        <v>386</v>
      </c>
      <c r="C4038" t="s">
        <v>387</v>
      </c>
      <c r="D4038">
        <v>2003</v>
      </c>
      <c r="E4038">
        <v>36700</v>
      </c>
      <c r="F4038">
        <v>278170</v>
      </c>
      <c r="G4038">
        <v>5030</v>
      </c>
      <c r="H4038">
        <v>344090</v>
      </c>
    </row>
    <row r="4039" spans="1:8" x14ac:dyDescent="0.25">
      <c r="A4039" t="s">
        <v>385</v>
      </c>
      <c r="B4039" t="s">
        <v>386</v>
      </c>
      <c r="C4039" t="s">
        <v>387</v>
      </c>
      <c r="D4039">
        <v>2004</v>
      </c>
      <c r="E4039">
        <v>38120</v>
      </c>
      <c r="F4039">
        <v>294200</v>
      </c>
      <c r="G4039">
        <v>5220</v>
      </c>
      <c r="H4039">
        <v>362800</v>
      </c>
    </row>
    <row r="4040" spans="1:8" x14ac:dyDescent="0.25">
      <c r="A4040" t="s">
        <v>385</v>
      </c>
      <c r="B4040" t="s">
        <v>386</v>
      </c>
      <c r="C4040" t="s">
        <v>387</v>
      </c>
      <c r="D4040">
        <v>2005</v>
      </c>
      <c r="E4040">
        <v>39430</v>
      </c>
      <c r="F4040">
        <v>309960</v>
      </c>
      <c r="G4040">
        <v>5030</v>
      </c>
      <c r="H4040">
        <v>380160</v>
      </c>
    </row>
    <row r="4041" spans="1:8" x14ac:dyDescent="0.25">
      <c r="A4041" t="s">
        <v>385</v>
      </c>
      <c r="B4041" t="s">
        <v>386</v>
      </c>
      <c r="C4041" t="s">
        <v>387</v>
      </c>
      <c r="D4041">
        <v>2006</v>
      </c>
      <c r="E4041">
        <v>40580</v>
      </c>
      <c r="F4041">
        <v>329200</v>
      </c>
      <c r="G4041">
        <v>5100</v>
      </c>
      <c r="H4041">
        <v>404240</v>
      </c>
    </row>
    <row r="4042" spans="1:8" x14ac:dyDescent="0.25">
      <c r="A4042" t="s">
        <v>385</v>
      </c>
      <c r="B4042" t="s">
        <v>386</v>
      </c>
      <c r="C4042" t="s">
        <v>387</v>
      </c>
      <c r="D4042">
        <v>2007</v>
      </c>
      <c r="E4042">
        <v>41890</v>
      </c>
      <c r="F4042">
        <v>347760</v>
      </c>
      <c r="G4042">
        <v>5260</v>
      </c>
      <c r="H4042">
        <v>427200</v>
      </c>
    </row>
    <row r="4043" spans="1:8" x14ac:dyDescent="0.25">
      <c r="A4043" t="s">
        <v>385</v>
      </c>
      <c r="B4043" t="s">
        <v>386</v>
      </c>
      <c r="C4043" t="s">
        <v>387</v>
      </c>
      <c r="D4043">
        <v>2008</v>
      </c>
      <c r="E4043">
        <v>42900</v>
      </c>
      <c r="F4043">
        <v>382570</v>
      </c>
      <c r="G4043">
        <v>4650</v>
      </c>
      <c r="H4043">
        <v>465440</v>
      </c>
    </row>
    <row r="4044" spans="1:8" x14ac:dyDescent="0.25">
      <c r="A4044" t="s">
        <v>385</v>
      </c>
      <c r="B4044" t="s">
        <v>386</v>
      </c>
      <c r="C4044" t="s">
        <v>387</v>
      </c>
      <c r="D4044">
        <v>2009</v>
      </c>
      <c r="E4044">
        <v>43939.999999999985</v>
      </c>
      <c r="F4044">
        <v>399680</v>
      </c>
      <c r="G4044">
        <v>4440</v>
      </c>
      <c r="H4044">
        <v>484920</v>
      </c>
    </row>
    <row r="4045" spans="1:8" x14ac:dyDescent="0.25">
      <c r="A4045" t="s">
        <v>385</v>
      </c>
      <c r="B4045" t="s">
        <v>386</v>
      </c>
      <c r="C4045" t="s">
        <v>387</v>
      </c>
      <c r="D4045">
        <v>2010</v>
      </c>
      <c r="E4045">
        <v>45490</v>
      </c>
      <c r="F4045">
        <v>440290</v>
      </c>
      <c r="G4045">
        <v>4660</v>
      </c>
      <c r="H4045">
        <v>530010</v>
      </c>
    </row>
    <row r="4046" spans="1:8" x14ac:dyDescent="0.25">
      <c r="A4046" t="s">
        <v>385</v>
      </c>
      <c r="B4046" t="s">
        <v>386</v>
      </c>
      <c r="C4046" t="s">
        <v>387</v>
      </c>
      <c r="D4046">
        <v>2011</v>
      </c>
      <c r="E4046">
        <v>42080</v>
      </c>
      <c r="F4046">
        <v>456830</v>
      </c>
      <c r="G4046">
        <v>4960</v>
      </c>
      <c r="H4046">
        <v>550769.99999999988</v>
      </c>
    </row>
    <row r="4047" spans="1:8" x14ac:dyDescent="0.25">
      <c r="A4047" t="s">
        <v>385</v>
      </c>
      <c r="B4047" t="s">
        <v>386</v>
      </c>
      <c r="C4047" t="s">
        <v>387</v>
      </c>
      <c r="D4047">
        <v>2012</v>
      </c>
      <c r="E4047">
        <v>38510</v>
      </c>
      <c r="F4047">
        <v>488770</v>
      </c>
      <c r="G4047">
        <v>5030</v>
      </c>
      <c r="H4047">
        <v>585230</v>
      </c>
    </row>
    <row r="4048" spans="1:8" x14ac:dyDescent="0.25">
      <c r="A4048" t="s">
        <v>385</v>
      </c>
      <c r="B4048" t="s">
        <v>386</v>
      </c>
      <c r="C4048" t="s">
        <v>387</v>
      </c>
      <c r="D4048">
        <v>2013</v>
      </c>
      <c r="E4048">
        <v>39750</v>
      </c>
      <c r="F4048">
        <v>499420</v>
      </c>
      <c r="G4048">
        <v>5540</v>
      </c>
      <c r="H4048">
        <v>602550</v>
      </c>
    </row>
    <row r="4049" spans="1:8" x14ac:dyDescent="0.25">
      <c r="A4049" t="s">
        <v>385</v>
      </c>
      <c r="B4049" t="s">
        <v>386</v>
      </c>
      <c r="C4049" t="s">
        <v>387</v>
      </c>
      <c r="D4049">
        <v>2014</v>
      </c>
      <c r="E4049">
        <v>40690</v>
      </c>
      <c r="F4049">
        <v>536570</v>
      </c>
      <c r="G4049">
        <v>5430</v>
      </c>
      <c r="H4049">
        <v>646450</v>
      </c>
    </row>
    <row r="4050" spans="1:8" x14ac:dyDescent="0.25">
      <c r="A4050" t="s">
        <v>385</v>
      </c>
      <c r="B4050" t="s">
        <v>386</v>
      </c>
      <c r="C4050" t="s">
        <v>387</v>
      </c>
      <c r="D4050">
        <v>2015</v>
      </c>
      <c r="E4050">
        <v>41770</v>
      </c>
      <c r="F4050">
        <v>561390</v>
      </c>
      <c r="G4050">
        <v>5750</v>
      </c>
      <c r="H4050">
        <v>678970</v>
      </c>
    </row>
    <row r="4051" spans="1:8" x14ac:dyDescent="0.25">
      <c r="A4051" t="s">
        <v>385</v>
      </c>
      <c r="B4051" t="s">
        <v>386</v>
      </c>
      <c r="C4051" t="s">
        <v>387</v>
      </c>
      <c r="D4051">
        <v>2016</v>
      </c>
      <c r="E4051">
        <v>42570</v>
      </c>
      <c r="F4051">
        <v>556200</v>
      </c>
      <c r="G4051">
        <v>5870</v>
      </c>
      <c r="H4051">
        <v>682980</v>
      </c>
    </row>
    <row r="4052" spans="1:8" x14ac:dyDescent="0.25">
      <c r="A4052" t="s">
        <v>388</v>
      </c>
      <c r="B4052" t="s">
        <v>388</v>
      </c>
      <c r="C4052" t="s">
        <v>389</v>
      </c>
      <c r="D4052">
        <v>1990</v>
      </c>
      <c r="E4052">
        <v>7100</v>
      </c>
      <c r="F4052">
        <v>9160</v>
      </c>
      <c r="G4052">
        <v>4760</v>
      </c>
      <c r="H4052">
        <v>21620</v>
      </c>
    </row>
    <row r="4053" spans="1:8" x14ac:dyDescent="0.25">
      <c r="A4053" t="s">
        <v>388</v>
      </c>
      <c r="B4053" t="s">
        <v>388</v>
      </c>
      <c r="C4053" t="s">
        <v>389</v>
      </c>
      <c r="D4053">
        <v>1991</v>
      </c>
      <c r="E4053">
        <v>7280</v>
      </c>
      <c r="F4053">
        <v>9070</v>
      </c>
      <c r="G4053">
        <v>4940</v>
      </c>
      <c r="H4053">
        <v>21710</v>
      </c>
    </row>
    <row r="4054" spans="1:8" x14ac:dyDescent="0.25">
      <c r="A4054" t="s">
        <v>388</v>
      </c>
      <c r="B4054" t="s">
        <v>388</v>
      </c>
      <c r="C4054" t="s">
        <v>389</v>
      </c>
      <c r="D4054">
        <v>1992</v>
      </c>
      <c r="E4054">
        <v>7450</v>
      </c>
      <c r="F4054">
        <v>9620</v>
      </c>
      <c r="G4054">
        <v>5080</v>
      </c>
      <c r="H4054">
        <v>22670</v>
      </c>
    </row>
    <row r="4055" spans="1:8" x14ac:dyDescent="0.25">
      <c r="A4055" t="s">
        <v>388</v>
      </c>
      <c r="B4055" t="s">
        <v>388</v>
      </c>
      <c r="C4055" t="s">
        <v>389</v>
      </c>
      <c r="D4055">
        <v>1993</v>
      </c>
      <c r="E4055">
        <v>7640</v>
      </c>
      <c r="F4055">
        <v>9510</v>
      </c>
      <c r="G4055">
        <v>5280</v>
      </c>
      <c r="H4055">
        <v>22770</v>
      </c>
    </row>
    <row r="4056" spans="1:8" x14ac:dyDescent="0.25">
      <c r="A4056" t="s">
        <v>388</v>
      </c>
      <c r="B4056" t="s">
        <v>388</v>
      </c>
      <c r="C4056" t="s">
        <v>389</v>
      </c>
      <c r="D4056">
        <v>1994</v>
      </c>
      <c r="E4056">
        <v>7820</v>
      </c>
      <c r="F4056">
        <v>9550</v>
      </c>
      <c r="G4056">
        <v>5430</v>
      </c>
      <c r="H4056">
        <v>23340</v>
      </c>
    </row>
    <row r="4057" spans="1:8" x14ac:dyDescent="0.25">
      <c r="A4057" t="s">
        <v>388</v>
      </c>
      <c r="B4057" t="s">
        <v>388</v>
      </c>
      <c r="C4057" t="s">
        <v>389</v>
      </c>
      <c r="D4057">
        <v>1995</v>
      </c>
      <c r="E4057">
        <v>7930</v>
      </c>
      <c r="F4057">
        <v>9750</v>
      </c>
      <c r="G4057">
        <v>5520</v>
      </c>
      <c r="H4057">
        <v>23840</v>
      </c>
    </row>
    <row r="4058" spans="1:8" x14ac:dyDescent="0.25">
      <c r="A4058" t="s">
        <v>388</v>
      </c>
      <c r="B4058" t="s">
        <v>388</v>
      </c>
      <c r="C4058" t="s">
        <v>389</v>
      </c>
      <c r="D4058">
        <v>1996</v>
      </c>
      <c r="E4058">
        <v>8730</v>
      </c>
      <c r="F4058">
        <v>9700</v>
      </c>
      <c r="G4058">
        <v>5920</v>
      </c>
      <c r="H4058">
        <v>25140</v>
      </c>
    </row>
    <row r="4059" spans="1:8" x14ac:dyDescent="0.25">
      <c r="A4059" t="s">
        <v>388</v>
      </c>
      <c r="B4059" t="s">
        <v>388</v>
      </c>
      <c r="C4059" t="s">
        <v>389</v>
      </c>
      <c r="D4059">
        <v>1997</v>
      </c>
      <c r="E4059">
        <v>8940</v>
      </c>
      <c r="F4059">
        <v>10120</v>
      </c>
      <c r="G4059">
        <v>5970</v>
      </c>
      <c r="H4059">
        <v>25820</v>
      </c>
    </row>
    <row r="4060" spans="1:8" x14ac:dyDescent="0.25">
      <c r="A4060" t="s">
        <v>388</v>
      </c>
      <c r="B4060" t="s">
        <v>388</v>
      </c>
      <c r="C4060" t="s">
        <v>389</v>
      </c>
      <c r="D4060">
        <v>1998</v>
      </c>
      <c r="E4060">
        <v>9570</v>
      </c>
      <c r="F4060">
        <v>10580</v>
      </c>
      <c r="G4060">
        <v>6180</v>
      </c>
      <c r="H4060">
        <v>27270</v>
      </c>
    </row>
    <row r="4061" spans="1:8" x14ac:dyDescent="0.25">
      <c r="A4061" t="s">
        <v>388</v>
      </c>
      <c r="B4061" t="s">
        <v>388</v>
      </c>
      <c r="C4061" t="s">
        <v>389</v>
      </c>
      <c r="D4061">
        <v>1999</v>
      </c>
      <c r="E4061">
        <v>10750</v>
      </c>
      <c r="F4061">
        <v>10870</v>
      </c>
      <c r="G4061">
        <v>6850</v>
      </c>
      <c r="H4061">
        <v>29450</v>
      </c>
    </row>
    <row r="4062" spans="1:8" x14ac:dyDescent="0.25">
      <c r="A4062" t="s">
        <v>388</v>
      </c>
      <c r="B4062" t="s">
        <v>388</v>
      </c>
      <c r="C4062" t="s">
        <v>389</v>
      </c>
      <c r="D4062">
        <v>2000</v>
      </c>
      <c r="E4062">
        <v>10400</v>
      </c>
      <c r="F4062">
        <v>11010</v>
      </c>
      <c r="G4062">
        <v>7110</v>
      </c>
      <c r="H4062">
        <v>29840</v>
      </c>
    </row>
    <row r="4063" spans="1:8" x14ac:dyDescent="0.25">
      <c r="A4063" t="s">
        <v>388</v>
      </c>
      <c r="B4063" t="s">
        <v>388</v>
      </c>
      <c r="C4063" t="s">
        <v>389</v>
      </c>
      <c r="D4063">
        <v>2001</v>
      </c>
      <c r="E4063">
        <v>9840</v>
      </c>
      <c r="F4063">
        <v>11120</v>
      </c>
      <c r="G4063">
        <v>7010</v>
      </c>
      <c r="H4063">
        <v>29120</v>
      </c>
    </row>
    <row r="4064" spans="1:8" x14ac:dyDescent="0.25">
      <c r="A4064" t="s">
        <v>388</v>
      </c>
      <c r="B4064" t="s">
        <v>388</v>
      </c>
      <c r="C4064" t="s">
        <v>389</v>
      </c>
      <c r="D4064">
        <v>2002</v>
      </c>
      <c r="E4064">
        <v>9230</v>
      </c>
      <c r="F4064">
        <v>11160</v>
      </c>
      <c r="G4064">
        <v>6790</v>
      </c>
      <c r="H4064">
        <v>28160</v>
      </c>
    </row>
    <row r="4065" spans="1:8" x14ac:dyDescent="0.25">
      <c r="A4065" t="s">
        <v>388</v>
      </c>
      <c r="B4065" t="s">
        <v>388</v>
      </c>
      <c r="C4065" t="s">
        <v>389</v>
      </c>
      <c r="D4065">
        <v>2003</v>
      </c>
      <c r="E4065">
        <v>8350</v>
      </c>
      <c r="F4065">
        <v>11080</v>
      </c>
      <c r="G4065">
        <v>5950</v>
      </c>
      <c r="H4065">
        <v>26630</v>
      </c>
    </row>
    <row r="4066" spans="1:8" x14ac:dyDescent="0.25">
      <c r="A4066" t="s">
        <v>388</v>
      </c>
      <c r="B4066" t="s">
        <v>388</v>
      </c>
      <c r="C4066" t="s">
        <v>389</v>
      </c>
      <c r="D4066">
        <v>2004</v>
      </c>
      <c r="E4066">
        <v>8870</v>
      </c>
      <c r="F4066">
        <v>11950</v>
      </c>
      <c r="G4066">
        <v>6540</v>
      </c>
      <c r="H4066">
        <v>28630</v>
      </c>
    </row>
    <row r="4067" spans="1:8" x14ac:dyDescent="0.25">
      <c r="A4067" t="s">
        <v>388</v>
      </c>
      <c r="B4067" t="s">
        <v>388</v>
      </c>
      <c r="C4067" t="s">
        <v>389</v>
      </c>
      <c r="D4067">
        <v>2005</v>
      </c>
      <c r="E4067">
        <v>9250</v>
      </c>
      <c r="F4067">
        <v>12240</v>
      </c>
      <c r="G4067">
        <v>6840</v>
      </c>
      <c r="H4067">
        <v>29750</v>
      </c>
    </row>
    <row r="4068" spans="1:8" x14ac:dyDescent="0.25">
      <c r="A4068" t="s">
        <v>388</v>
      </c>
      <c r="B4068" t="s">
        <v>388</v>
      </c>
      <c r="C4068" t="s">
        <v>389</v>
      </c>
      <c r="D4068">
        <v>2006</v>
      </c>
      <c r="E4068">
        <v>9920</v>
      </c>
      <c r="F4068">
        <v>11500</v>
      </c>
      <c r="G4068">
        <v>7360</v>
      </c>
      <c r="H4068">
        <v>30140</v>
      </c>
    </row>
    <row r="4069" spans="1:8" x14ac:dyDescent="0.25">
      <c r="A4069" t="s">
        <v>388</v>
      </c>
      <c r="B4069" t="s">
        <v>388</v>
      </c>
      <c r="C4069" t="s">
        <v>389</v>
      </c>
      <c r="D4069">
        <v>2007</v>
      </c>
      <c r="E4069">
        <v>9320</v>
      </c>
      <c r="F4069">
        <v>11990</v>
      </c>
      <c r="G4069">
        <v>6620</v>
      </c>
      <c r="H4069">
        <v>29640</v>
      </c>
    </row>
    <row r="4070" spans="1:8" x14ac:dyDescent="0.25">
      <c r="A4070" t="s">
        <v>388</v>
      </c>
      <c r="B4070" t="s">
        <v>388</v>
      </c>
      <c r="C4070" t="s">
        <v>389</v>
      </c>
      <c r="D4070">
        <v>2008</v>
      </c>
      <c r="E4070">
        <v>10030</v>
      </c>
      <c r="F4070">
        <v>12260</v>
      </c>
      <c r="G4070">
        <v>7300</v>
      </c>
      <c r="H4070">
        <v>31240</v>
      </c>
    </row>
    <row r="4071" spans="1:8" x14ac:dyDescent="0.25">
      <c r="A4071" t="s">
        <v>388</v>
      </c>
      <c r="B4071" t="s">
        <v>388</v>
      </c>
      <c r="C4071" t="s">
        <v>389</v>
      </c>
      <c r="D4071">
        <v>2009</v>
      </c>
      <c r="E4071">
        <v>9760</v>
      </c>
      <c r="F4071">
        <v>12550</v>
      </c>
      <c r="G4071">
        <v>6930</v>
      </c>
      <c r="H4071">
        <v>30590</v>
      </c>
    </row>
    <row r="4072" spans="1:8" x14ac:dyDescent="0.25">
      <c r="A4072" t="s">
        <v>388</v>
      </c>
      <c r="B4072" t="s">
        <v>388</v>
      </c>
      <c r="C4072" t="s">
        <v>389</v>
      </c>
      <c r="D4072">
        <v>2010</v>
      </c>
      <c r="E4072">
        <v>10400</v>
      </c>
      <c r="F4072">
        <v>12840</v>
      </c>
      <c r="G4072">
        <v>7460</v>
      </c>
      <c r="H4072">
        <v>32190</v>
      </c>
    </row>
    <row r="4073" spans="1:8" x14ac:dyDescent="0.25">
      <c r="A4073" t="s">
        <v>388</v>
      </c>
      <c r="B4073" t="s">
        <v>388</v>
      </c>
      <c r="C4073" t="s">
        <v>389</v>
      </c>
      <c r="D4073">
        <v>2011</v>
      </c>
      <c r="E4073">
        <v>10600</v>
      </c>
      <c r="F4073">
        <v>11790</v>
      </c>
      <c r="G4073">
        <v>7680</v>
      </c>
      <c r="H4073">
        <v>31780</v>
      </c>
    </row>
    <row r="4074" spans="1:8" x14ac:dyDescent="0.25">
      <c r="A4074" t="s">
        <v>388</v>
      </c>
      <c r="B4074" t="s">
        <v>388</v>
      </c>
      <c r="C4074" t="s">
        <v>389</v>
      </c>
      <c r="D4074">
        <v>2012</v>
      </c>
      <c r="E4074">
        <v>10160</v>
      </c>
      <c r="F4074">
        <v>11790</v>
      </c>
      <c r="G4074">
        <v>7230</v>
      </c>
      <c r="H4074">
        <v>30790</v>
      </c>
    </row>
    <row r="4075" spans="1:8" x14ac:dyDescent="0.25">
      <c r="A4075" t="s">
        <v>388</v>
      </c>
      <c r="B4075" t="s">
        <v>388</v>
      </c>
      <c r="C4075" t="s">
        <v>389</v>
      </c>
      <c r="D4075">
        <v>2013</v>
      </c>
      <c r="E4075">
        <v>10370</v>
      </c>
      <c r="F4075">
        <v>12320</v>
      </c>
      <c r="G4075">
        <v>7600</v>
      </c>
      <c r="H4075">
        <v>32220</v>
      </c>
    </row>
    <row r="4076" spans="1:8" x14ac:dyDescent="0.25">
      <c r="A4076" t="s">
        <v>388</v>
      </c>
      <c r="B4076" t="s">
        <v>388</v>
      </c>
      <c r="C4076" t="s">
        <v>389</v>
      </c>
      <c r="D4076">
        <v>2014</v>
      </c>
      <c r="E4076">
        <v>10470</v>
      </c>
      <c r="F4076">
        <v>12900</v>
      </c>
      <c r="G4076">
        <v>7750</v>
      </c>
      <c r="H4076">
        <v>33060</v>
      </c>
    </row>
    <row r="4077" spans="1:8" x14ac:dyDescent="0.25">
      <c r="A4077" t="s">
        <v>388</v>
      </c>
      <c r="B4077" t="s">
        <v>388</v>
      </c>
      <c r="C4077" t="s">
        <v>389</v>
      </c>
      <c r="D4077">
        <v>2015</v>
      </c>
      <c r="E4077">
        <v>10380</v>
      </c>
      <c r="F4077">
        <v>13590</v>
      </c>
      <c r="G4077">
        <v>7540</v>
      </c>
      <c r="H4077">
        <v>33980</v>
      </c>
    </row>
    <row r="4078" spans="1:8" x14ac:dyDescent="0.25">
      <c r="A4078" t="s">
        <v>388</v>
      </c>
      <c r="B4078" t="s">
        <v>388</v>
      </c>
      <c r="C4078" t="s">
        <v>389</v>
      </c>
      <c r="D4078">
        <v>2016</v>
      </c>
      <c r="E4078">
        <v>11090</v>
      </c>
      <c r="F4078">
        <v>14390</v>
      </c>
      <c r="G4078">
        <v>8230</v>
      </c>
      <c r="H4078">
        <v>36090</v>
      </c>
    </row>
    <row r="4079" spans="1:8" x14ac:dyDescent="0.25">
      <c r="A4079" t="s">
        <v>390</v>
      </c>
      <c r="B4079" t="s">
        <v>390</v>
      </c>
      <c r="C4079" t="s">
        <v>391</v>
      </c>
      <c r="D4079">
        <v>1990</v>
      </c>
      <c r="E4079">
        <v>14880</v>
      </c>
      <c r="F4079">
        <v>57220</v>
      </c>
      <c r="G4079">
        <v>5270</v>
      </c>
      <c r="H4079">
        <v>77840</v>
      </c>
    </row>
    <row r="4080" spans="1:8" x14ac:dyDescent="0.25">
      <c r="A4080" t="s">
        <v>390</v>
      </c>
      <c r="B4080" t="s">
        <v>390</v>
      </c>
      <c r="C4080" t="s">
        <v>391</v>
      </c>
      <c r="D4080">
        <v>1991</v>
      </c>
      <c r="E4080">
        <v>14690</v>
      </c>
      <c r="F4080">
        <v>47520</v>
      </c>
      <c r="G4080">
        <v>4830</v>
      </c>
      <c r="H4080">
        <v>67440</v>
      </c>
    </row>
    <row r="4081" spans="1:8" x14ac:dyDescent="0.25">
      <c r="A4081" t="s">
        <v>390</v>
      </c>
      <c r="B4081" t="s">
        <v>390</v>
      </c>
      <c r="C4081" t="s">
        <v>391</v>
      </c>
      <c r="D4081">
        <v>1992</v>
      </c>
      <c r="E4081">
        <v>13580</v>
      </c>
      <c r="F4081">
        <v>44230</v>
      </c>
      <c r="G4081">
        <v>3980</v>
      </c>
      <c r="H4081">
        <v>62070</v>
      </c>
    </row>
    <row r="4082" spans="1:8" x14ac:dyDescent="0.25">
      <c r="A4082" t="s">
        <v>390</v>
      </c>
      <c r="B4082" t="s">
        <v>390</v>
      </c>
      <c r="C4082" t="s">
        <v>391</v>
      </c>
      <c r="D4082">
        <v>1993</v>
      </c>
      <c r="E4082">
        <v>13600</v>
      </c>
      <c r="F4082">
        <v>38610</v>
      </c>
      <c r="G4082">
        <v>3880</v>
      </c>
      <c r="H4082">
        <v>56180</v>
      </c>
    </row>
    <row r="4083" spans="1:8" x14ac:dyDescent="0.25">
      <c r="A4083" t="s">
        <v>390</v>
      </c>
      <c r="B4083" t="s">
        <v>390</v>
      </c>
      <c r="C4083" t="s">
        <v>391</v>
      </c>
      <c r="D4083">
        <v>1994</v>
      </c>
      <c r="E4083">
        <v>13470</v>
      </c>
      <c r="F4083">
        <v>34960</v>
      </c>
      <c r="G4083">
        <v>3890</v>
      </c>
      <c r="H4083">
        <v>52399.999999999985</v>
      </c>
    </row>
    <row r="4084" spans="1:8" x14ac:dyDescent="0.25">
      <c r="A4084" t="s">
        <v>390</v>
      </c>
      <c r="B4084" t="s">
        <v>390</v>
      </c>
      <c r="C4084" t="s">
        <v>391</v>
      </c>
      <c r="D4084">
        <v>1995</v>
      </c>
      <c r="E4084">
        <v>13840</v>
      </c>
      <c r="F4084">
        <v>40610</v>
      </c>
      <c r="G4084">
        <v>4380</v>
      </c>
      <c r="H4084">
        <v>59030</v>
      </c>
    </row>
    <row r="4085" spans="1:8" x14ac:dyDescent="0.25">
      <c r="A4085" t="s">
        <v>390</v>
      </c>
      <c r="B4085" t="s">
        <v>390</v>
      </c>
      <c r="C4085" t="s">
        <v>391</v>
      </c>
      <c r="D4085">
        <v>1996</v>
      </c>
      <c r="E4085">
        <v>13880</v>
      </c>
      <c r="F4085">
        <v>47960</v>
      </c>
      <c r="G4085">
        <v>4420</v>
      </c>
      <c r="H4085">
        <v>66590</v>
      </c>
    </row>
    <row r="4086" spans="1:8" x14ac:dyDescent="0.25">
      <c r="A4086" t="s">
        <v>390</v>
      </c>
      <c r="B4086" t="s">
        <v>390</v>
      </c>
      <c r="C4086" t="s">
        <v>391</v>
      </c>
      <c r="D4086">
        <v>1997</v>
      </c>
      <c r="E4086">
        <v>13849.999999999989</v>
      </c>
      <c r="F4086">
        <v>52480</v>
      </c>
      <c r="G4086">
        <v>4670</v>
      </c>
      <c r="H4086">
        <v>71370</v>
      </c>
    </row>
    <row r="4087" spans="1:8" x14ac:dyDescent="0.25">
      <c r="A4087" t="s">
        <v>390</v>
      </c>
      <c r="B4087" t="s">
        <v>390</v>
      </c>
      <c r="C4087" t="s">
        <v>391</v>
      </c>
      <c r="D4087">
        <v>1998</v>
      </c>
      <c r="E4087">
        <v>13790</v>
      </c>
      <c r="F4087">
        <v>52510</v>
      </c>
      <c r="G4087">
        <v>4370</v>
      </c>
      <c r="H4087">
        <v>71090</v>
      </c>
    </row>
    <row r="4088" spans="1:8" x14ac:dyDescent="0.25">
      <c r="A4088" t="s">
        <v>390</v>
      </c>
      <c r="B4088" t="s">
        <v>390</v>
      </c>
      <c r="C4088" t="s">
        <v>391</v>
      </c>
      <c r="D4088">
        <v>1999</v>
      </c>
      <c r="E4088">
        <v>13220</v>
      </c>
      <c r="F4088">
        <v>36190</v>
      </c>
      <c r="G4088">
        <v>4090</v>
      </c>
      <c r="H4088">
        <v>53840</v>
      </c>
    </row>
    <row r="4089" spans="1:8" x14ac:dyDescent="0.25">
      <c r="A4089" t="s">
        <v>390</v>
      </c>
      <c r="B4089" t="s">
        <v>390</v>
      </c>
      <c r="C4089" t="s">
        <v>391</v>
      </c>
      <c r="D4089">
        <v>2000</v>
      </c>
      <c r="E4089">
        <v>12380</v>
      </c>
      <c r="F4089">
        <v>39370</v>
      </c>
      <c r="G4089">
        <v>3690</v>
      </c>
      <c r="H4089">
        <v>55820</v>
      </c>
    </row>
    <row r="4090" spans="1:8" x14ac:dyDescent="0.25">
      <c r="A4090" t="s">
        <v>390</v>
      </c>
      <c r="B4090" t="s">
        <v>390</v>
      </c>
      <c r="C4090" t="s">
        <v>391</v>
      </c>
      <c r="D4090">
        <v>2001</v>
      </c>
      <c r="E4090">
        <v>11970</v>
      </c>
      <c r="F4090">
        <v>41250</v>
      </c>
      <c r="G4090">
        <v>4170</v>
      </c>
      <c r="H4090">
        <v>57770</v>
      </c>
    </row>
    <row r="4091" spans="1:8" x14ac:dyDescent="0.25">
      <c r="A4091" t="s">
        <v>390</v>
      </c>
      <c r="B4091" t="s">
        <v>390</v>
      </c>
      <c r="C4091" t="s">
        <v>391</v>
      </c>
      <c r="D4091">
        <v>2002</v>
      </c>
      <c r="E4091">
        <v>11740</v>
      </c>
      <c r="F4091">
        <v>44810</v>
      </c>
      <c r="G4091">
        <v>4130</v>
      </c>
      <c r="H4091">
        <v>61160</v>
      </c>
    </row>
    <row r="4092" spans="1:8" x14ac:dyDescent="0.25">
      <c r="A4092" t="s">
        <v>390</v>
      </c>
      <c r="B4092" t="s">
        <v>390</v>
      </c>
      <c r="C4092" t="s">
        <v>391</v>
      </c>
      <c r="D4092">
        <v>2003</v>
      </c>
      <c r="E4092">
        <v>11570</v>
      </c>
      <c r="F4092">
        <v>48150</v>
      </c>
      <c r="G4092">
        <v>3910</v>
      </c>
      <c r="H4092">
        <v>64130</v>
      </c>
    </row>
    <row r="4093" spans="1:8" x14ac:dyDescent="0.25">
      <c r="A4093" t="s">
        <v>390</v>
      </c>
      <c r="B4093" t="s">
        <v>390</v>
      </c>
      <c r="C4093" t="s">
        <v>391</v>
      </c>
      <c r="D4093">
        <v>2004</v>
      </c>
      <c r="E4093">
        <v>11410</v>
      </c>
      <c r="F4093">
        <v>52580</v>
      </c>
      <c r="G4093">
        <v>5020</v>
      </c>
      <c r="H4093">
        <v>69380</v>
      </c>
    </row>
    <row r="4094" spans="1:8" x14ac:dyDescent="0.25">
      <c r="A4094" t="s">
        <v>390</v>
      </c>
      <c r="B4094" t="s">
        <v>390</v>
      </c>
      <c r="C4094" t="s">
        <v>391</v>
      </c>
      <c r="D4094">
        <v>2005</v>
      </c>
      <c r="E4094">
        <v>10850</v>
      </c>
      <c r="F4094">
        <v>45870</v>
      </c>
      <c r="G4094">
        <v>4780</v>
      </c>
      <c r="H4094">
        <v>61880</v>
      </c>
    </row>
    <row r="4095" spans="1:8" x14ac:dyDescent="0.25">
      <c r="A4095" t="s">
        <v>390</v>
      </c>
      <c r="B4095" t="s">
        <v>390</v>
      </c>
      <c r="C4095" t="s">
        <v>391</v>
      </c>
      <c r="D4095">
        <v>2006</v>
      </c>
      <c r="E4095">
        <v>11080</v>
      </c>
      <c r="F4095">
        <v>-11719.999999999905</v>
      </c>
      <c r="G4095">
        <v>4470</v>
      </c>
      <c r="H4095">
        <v>4380</v>
      </c>
    </row>
    <row r="4096" spans="1:8" x14ac:dyDescent="0.25">
      <c r="A4096" t="s">
        <v>390</v>
      </c>
      <c r="B4096" t="s">
        <v>390</v>
      </c>
      <c r="C4096" t="s">
        <v>391</v>
      </c>
      <c r="D4096">
        <v>2007</v>
      </c>
      <c r="E4096">
        <v>11480</v>
      </c>
      <c r="F4096">
        <v>-13479.999999999905</v>
      </c>
      <c r="G4096">
        <v>5050</v>
      </c>
      <c r="H4096">
        <v>3560</v>
      </c>
    </row>
    <row r="4097" spans="1:8" x14ac:dyDescent="0.25">
      <c r="A4097" t="s">
        <v>390</v>
      </c>
      <c r="B4097" t="s">
        <v>390</v>
      </c>
      <c r="C4097" t="s">
        <v>391</v>
      </c>
      <c r="D4097">
        <v>2008</v>
      </c>
      <c r="E4097">
        <v>11560</v>
      </c>
      <c r="F4097">
        <v>-15069.999999999905</v>
      </c>
      <c r="G4097">
        <v>4650</v>
      </c>
      <c r="H4097">
        <v>1710.0000000000946</v>
      </c>
    </row>
    <row r="4098" spans="1:8" x14ac:dyDescent="0.25">
      <c r="A4098" t="s">
        <v>390</v>
      </c>
      <c r="B4098" t="s">
        <v>390</v>
      </c>
      <c r="C4098" t="s">
        <v>391</v>
      </c>
      <c r="D4098">
        <v>2009</v>
      </c>
      <c r="E4098">
        <v>11690</v>
      </c>
      <c r="F4098">
        <v>-18010.000000000015</v>
      </c>
      <c r="G4098">
        <v>5450</v>
      </c>
      <c r="H4098">
        <v>-240.00000000010914</v>
      </c>
    </row>
    <row r="4099" spans="1:8" x14ac:dyDescent="0.25">
      <c r="A4099" t="s">
        <v>390</v>
      </c>
      <c r="B4099" t="s">
        <v>390</v>
      </c>
      <c r="C4099" t="s">
        <v>391</v>
      </c>
      <c r="D4099">
        <v>2010</v>
      </c>
      <c r="E4099">
        <v>11859.999999999989</v>
      </c>
      <c r="F4099">
        <v>-18069.999999999905</v>
      </c>
      <c r="G4099">
        <v>4820</v>
      </c>
      <c r="H4099">
        <v>-500.00000000001</v>
      </c>
    </row>
    <row r="4100" spans="1:8" x14ac:dyDescent="0.25">
      <c r="A4100" t="s">
        <v>390</v>
      </c>
      <c r="B4100" t="s">
        <v>390</v>
      </c>
      <c r="C4100" t="s">
        <v>391</v>
      </c>
      <c r="D4100">
        <v>2011</v>
      </c>
      <c r="E4100">
        <v>11960</v>
      </c>
      <c r="F4100">
        <v>49620</v>
      </c>
      <c r="G4100">
        <v>4950</v>
      </c>
      <c r="H4100">
        <v>67380</v>
      </c>
    </row>
    <row r="4101" spans="1:8" x14ac:dyDescent="0.25">
      <c r="A4101" t="s">
        <v>390</v>
      </c>
      <c r="B4101" t="s">
        <v>390</v>
      </c>
      <c r="C4101" t="s">
        <v>391</v>
      </c>
      <c r="D4101">
        <v>2012</v>
      </c>
      <c r="E4101">
        <v>12080</v>
      </c>
      <c r="F4101">
        <v>44160</v>
      </c>
      <c r="G4101">
        <v>5390</v>
      </c>
      <c r="H4101">
        <v>62470</v>
      </c>
    </row>
    <row r="4102" spans="1:8" x14ac:dyDescent="0.25">
      <c r="A4102" t="s">
        <v>390</v>
      </c>
      <c r="B4102" t="s">
        <v>390</v>
      </c>
      <c r="C4102" t="s">
        <v>391</v>
      </c>
      <c r="D4102">
        <v>2013</v>
      </c>
      <c r="E4102">
        <v>12130</v>
      </c>
      <c r="F4102">
        <v>44949.999999999985</v>
      </c>
      <c r="G4102">
        <v>5340</v>
      </c>
      <c r="H4102">
        <v>63239.999999999985</v>
      </c>
    </row>
    <row r="4103" spans="1:8" x14ac:dyDescent="0.25">
      <c r="A4103" t="s">
        <v>390</v>
      </c>
      <c r="B4103" t="s">
        <v>390</v>
      </c>
      <c r="C4103" t="s">
        <v>391</v>
      </c>
      <c r="D4103">
        <v>2014</v>
      </c>
      <c r="E4103">
        <v>12380</v>
      </c>
      <c r="F4103">
        <v>37650</v>
      </c>
      <c r="G4103">
        <v>4780</v>
      </c>
      <c r="H4103">
        <v>55710</v>
      </c>
    </row>
    <row r="4104" spans="1:8" x14ac:dyDescent="0.25">
      <c r="A4104" t="s">
        <v>390</v>
      </c>
      <c r="B4104" t="s">
        <v>390</v>
      </c>
      <c r="C4104" t="s">
        <v>391</v>
      </c>
      <c r="D4104">
        <v>2015</v>
      </c>
      <c r="E4104">
        <v>12500</v>
      </c>
      <c r="F4104">
        <v>43869.999999999898</v>
      </c>
      <c r="G4104">
        <v>4640</v>
      </c>
      <c r="H4104">
        <v>61989.999999999898</v>
      </c>
    </row>
    <row r="4105" spans="1:8" x14ac:dyDescent="0.25">
      <c r="A4105" t="s">
        <v>390</v>
      </c>
      <c r="B4105" t="s">
        <v>390</v>
      </c>
      <c r="C4105" t="s">
        <v>391</v>
      </c>
      <c r="D4105">
        <v>2016</v>
      </c>
      <c r="E4105">
        <v>12400</v>
      </c>
      <c r="F4105">
        <v>44970</v>
      </c>
      <c r="G4105">
        <v>4960</v>
      </c>
      <c r="H4105">
        <v>63460</v>
      </c>
    </row>
    <row r="4106" spans="1:8" x14ac:dyDescent="0.25">
      <c r="A4106" t="s">
        <v>392</v>
      </c>
      <c r="B4106" t="s">
        <v>392</v>
      </c>
      <c r="C4106" t="s">
        <v>393</v>
      </c>
      <c r="D4106">
        <v>1990</v>
      </c>
      <c r="E4106">
        <v>50</v>
      </c>
      <c r="F4106">
        <v>0</v>
      </c>
      <c r="G4106">
        <v>10</v>
      </c>
      <c r="H4106">
        <v>60</v>
      </c>
    </row>
    <row r="4107" spans="1:8" x14ac:dyDescent="0.25">
      <c r="A4107" t="s">
        <v>392</v>
      </c>
      <c r="B4107" t="s">
        <v>392</v>
      </c>
      <c r="C4107" t="s">
        <v>393</v>
      </c>
      <c r="D4107">
        <v>1991</v>
      </c>
      <c r="E4107">
        <v>50</v>
      </c>
      <c r="F4107">
        <v>0</v>
      </c>
      <c r="G4107">
        <v>10</v>
      </c>
      <c r="H4107">
        <v>60</v>
      </c>
    </row>
    <row r="4108" spans="1:8" x14ac:dyDescent="0.25">
      <c r="A4108" t="s">
        <v>392</v>
      </c>
      <c r="B4108" t="s">
        <v>392</v>
      </c>
      <c r="C4108" t="s">
        <v>393</v>
      </c>
      <c r="D4108">
        <v>1992</v>
      </c>
      <c r="E4108">
        <v>50</v>
      </c>
      <c r="F4108">
        <v>0</v>
      </c>
      <c r="G4108">
        <v>10</v>
      </c>
      <c r="H4108">
        <v>70</v>
      </c>
    </row>
    <row r="4109" spans="1:8" x14ac:dyDescent="0.25">
      <c r="A4109" t="s">
        <v>392</v>
      </c>
      <c r="B4109" t="s">
        <v>392</v>
      </c>
      <c r="C4109" t="s">
        <v>393</v>
      </c>
      <c r="D4109">
        <v>1993</v>
      </c>
      <c r="E4109">
        <v>60</v>
      </c>
      <c r="F4109">
        <v>0</v>
      </c>
      <c r="G4109">
        <v>10</v>
      </c>
      <c r="H4109">
        <v>70</v>
      </c>
    </row>
    <row r="4110" spans="1:8" x14ac:dyDescent="0.25">
      <c r="A4110" t="s">
        <v>392</v>
      </c>
      <c r="B4110" t="s">
        <v>392</v>
      </c>
      <c r="C4110" t="s">
        <v>393</v>
      </c>
      <c r="D4110">
        <v>1994</v>
      </c>
      <c r="E4110">
        <v>60</v>
      </c>
      <c r="F4110">
        <v>0</v>
      </c>
      <c r="G4110">
        <v>10</v>
      </c>
      <c r="H4110">
        <v>70</v>
      </c>
    </row>
    <row r="4111" spans="1:8" x14ac:dyDescent="0.25">
      <c r="A4111" t="s">
        <v>392</v>
      </c>
      <c r="B4111" t="s">
        <v>392</v>
      </c>
      <c r="C4111" t="s">
        <v>393</v>
      </c>
      <c r="D4111">
        <v>1995</v>
      </c>
      <c r="E4111">
        <v>60</v>
      </c>
      <c r="F4111">
        <v>0</v>
      </c>
      <c r="G4111">
        <v>10</v>
      </c>
      <c r="H4111">
        <v>70</v>
      </c>
    </row>
    <row r="4112" spans="1:8" x14ac:dyDescent="0.25">
      <c r="A4112" t="s">
        <v>392</v>
      </c>
      <c r="B4112" t="s">
        <v>392</v>
      </c>
      <c r="C4112" t="s">
        <v>393</v>
      </c>
      <c r="D4112">
        <v>1996</v>
      </c>
      <c r="E4112">
        <v>60</v>
      </c>
      <c r="F4112">
        <v>0</v>
      </c>
      <c r="G4112">
        <v>10</v>
      </c>
      <c r="H4112">
        <v>70</v>
      </c>
    </row>
    <row r="4113" spans="1:8" x14ac:dyDescent="0.25">
      <c r="A4113" t="s">
        <v>392</v>
      </c>
      <c r="B4113" t="s">
        <v>392</v>
      </c>
      <c r="C4113" t="s">
        <v>393</v>
      </c>
      <c r="D4113">
        <v>1997</v>
      </c>
      <c r="E4113">
        <v>60</v>
      </c>
      <c r="F4113">
        <v>0</v>
      </c>
      <c r="G4113">
        <v>10</v>
      </c>
      <c r="H4113">
        <v>80</v>
      </c>
    </row>
    <row r="4114" spans="1:8" x14ac:dyDescent="0.25">
      <c r="A4114" t="s">
        <v>392</v>
      </c>
      <c r="B4114" t="s">
        <v>392</v>
      </c>
      <c r="C4114" t="s">
        <v>393</v>
      </c>
      <c r="D4114">
        <v>1998</v>
      </c>
      <c r="E4114">
        <v>60</v>
      </c>
      <c r="F4114">
        <v>0</v>
      </c>
      <c r="G4114">
        <v>10</v>
      </c>
      <c r="H4114">
        <v>90</v>
      </c>
    </row>
    <row r="4115" spans="1:8" x14ac:dyDescent="0.25">
      <c r="A4115" t="s">
        <v>392</v>
      </c>
      <c r="B4115" t="s">
        <v>392</v>
      </c>
      <c r="C4115" t="s">
        <v>393</v>
      </c>
      <c r="D4115">
        <v>1999</v>
      </c>
      <c r="E4115">
        <v>70</v>
      </c>
      <c r="F4115">
        <v>0</v>
      </c>
      <c r="G4115">
        <v>10</v>
      </c>
      <c r="H4115">
        <v>90</v>
      </c>
    </row>
    <row r="4116" spans="1:8" x14ac:dyDescent="0.25">
      <c r="A4116" t="s">
        <v>392</v>
      </c>
      <c r="B4116" t="s">
        <v>392</v>
      </c>
      <c r="C4116" t="s">
        <v>393</v>
      </c>
      <c r="D4116">
        <v>2000</v>
      </c>
      <c r="E4116">
        <v>70</v>
      </c>
      <c r="F4116">
        <v>0</v>
      </c>
      <c r="G4116">
        <v>10</v>
      </c>
      <c r="H4116">
        <v>90</v>
      </c>
    </row>
    <row r="4117" spans="1:8" x14ac:dyDescent="0.25">
      <c r="A4117" t="s">
        <v>392</v>
      </c>
      <c r="B4117" t="s">
        <v>392</v>
      </c>
      <c r="C4117" t="s">
        <v>393</v>
      </c>
      <c r="D4117">
        <v>2001</v>
      </c>
      <c r="E4117">
        <v>70</v>
      </c>
      <c r="F4117">
        <v>0</v>
      </c>
      <c r="G4117">
        <v>10</v>
      </c>
      <c r="H4117">
        <v>90</v>
      </c>
    </row>
    <row r="4118" spans="1:8" x14ac:dyDescent="0.25">
      <c r="A4118" t="s">
        <v>392</v>
      </c>
      <c r="B4118" t="s">
        <v>392</v>
      </c>
      <c r="C4118" t="s">
        <v>393</v>
      </c>
      <c r="D4118">
        <v>2002</v>
      </c>
      <c r="E4118">
        <v>70</v>
      </c>
      <c r="F4118">
        <v>0</v>
      </c>
      <c r="G4118">
        <v>10</v>
      </c>
      <c r="H4118">
        <v>90</v>
      </c>
    </row>
    <row r="4119" spans="1:8" x14ac:dyDescent="0.25">
      <c r="A4119" t="s">
        <v>392</v>
      </c>
      <c r="B4119" t="s">
        <v>392</v>
      </c>
      <c r="C4119" t="s">
        <v>393</v>
      </c>
      <c r="D4119">
        <v>2003</v>
      </c>
      <c r="E4119">
        <v>70</v>
      </c>
      <c r="F4119">
        <v>0</v>
      </c>
      <c r="G4119">
        <v>10</v>
      </c>
      <c r="H4119">
        <v>90</v>
      </c>
    </row>
    <row r="4120" spans="1:8" x14ac:dyDescent="0.25">
      <c r="A4120" t="s">
        <v>392</v>
      </c>
      <c r="B4120" t="s">
        <v>392</v>
      </c>
      <c r="C4120" t="s">
        <v>393</v>
      </c>
      <c r="D4120">
        <v>2004</v>
      </c>
      <c r="E4120">
        <v>70</v>
      </c>
      <c r="F4120">
        <v>0</v>
      </c>
      <c r="G4120">
        <v>0</v>
      </c>
      <c r="H4120">
        <v>100</v>
      </c>
    </row>
    <row r="4121" spans="1:8" x14ac:dyDescent="0.25">
      <c r="A4121" t="s">
        <v>392</v>
      </c>
      <c r="B4121" t="s">
        <v>392</v>
      </c>
      <c r="C4121" t="s">
        <v>393</v>
      </c>
      <c r="D4121">
        <v>2005</v>
      </c>
      <c r="E4121">
        <v>80</v>
      </c>
      <c r="F4121">
        <v>0</v>
      </c>
      <c r="G4121">
        <v>0</v>
      </c>
      <c r="H4121">
        <v>100</v>
      </c>
    </row>
    <row r="4122" spans="1:8" x14ac:dyDescent="0.25">
      <c r="A4122" t="s">
        <v>392</v>
      </c>
      <c r="B4122" t="s">
        <v>392</v>
      </c>
      <c r="C4122" t="s">
        <v>393</v>
      </c>
      <c r="D4122">
        <v>2006</v>
      </c>
      <c r="E4122">
        <v>80</v>
      </c>
      <c r="F4122">
        <v>0</v>
      </c>
      <c r="G4122">
        <v>0</v>
      </c>
      <c r="H4122">
        <v>110</v>
      </c>
    </row>
    <row r="4123" spans="1:8" x14ac:dyDescent="0.25">
      <c r="A4123" t="s">
        <v>392</v>
      </c>
      <c r="B4123" t="s">
        <v>392</v>
      </c>
      <c r="C4123" t="s">
        <v>393</v>
      </c>
      <c r="D4123">
        <v>2007</v>
      </c>
      <c r="E4123">
        <v>80</v>
      </c>
      <c r="F4123">
        <v>0</v>
      </c>
      <c r="G4123">
        <v>0</v>
      </c>
      <c r="H4123">
        <v>110</v>
      </c>
    </row>
    <row r="4124" spans="1:8" x14ac:dyDescent="0.25">
      <c r="A4124" t="s">
        <v>392</v>
      </c>
      <c r="B4124" t="s">
        <v>392</v>
      </c>
      <c r="C4124" t="s">
        <v>393</v>
      </c>
      <c r="D4124">
        <v>2008</v>
      </c>
      <c r="E4124">
        <v>80</v>
      </c>
      <c r="F4124">
        <v>0</v>
      </c>
      <c r="G4124">
        <v>0</v>
      </c>
      <c r="H4124">
        <v>110</v>
      </c>
    </row>
    <row r="4125" spans="1:8" x14ac:dyDescent="0.25">
      <c r="A4125" t="s">
        <v>392</v>
      </c>
      <c r="B4125" t="s">
        <v>392</v>
      </c>
      <c r="C4125" t="s">
        <v>393</v>
      </c>
      <c r="D4125">
        <v>2009</v>
      </c>
      <c r="E4125">
        <v>80</v>
      </c>
      <c r="F4125">
        <v>0</v>
      </c>
      <c r="G4125">
        <v>0</v>
      </c>
      <c r="H4125">
        <v>110</v>
      </c>
    </row>
    <row r="4126" spans="1:8" x14ac:dyDescent="0.25">
      <c r="A4126" t="s">
        <v>392</v>
      </c>
      <c r="B4126" t="s">
        <v>392</v>
      </c>
      <c r="C4126" t="s">
        <v>393</v>
      </c>
      <c r="D4126">
        <v>2010</v>
      </c>
      <c r="E4126">
        <v>80</v>
      </c>
      <c r="F4126">
        <v>0</v>
      </c>
      <c r="G4126">
        <v>0</v>
      </c>
      <c r="H4126">
        <v>100</v>
      </c>
    </row>
    <row r="4127" spans="1:8" x14ac:dyDescent="0.25">
      <c r="A4127" t="s">
        <v>392</v>
      </c>
      <c r="B4127" t="s">
        <v>392</v>
      </c>
      <c r="C4127" t="s">
        <v>393</v>
      </c>
      <c r="D4127">
        <v>2011</v>
      </c>
      <c r="E4127">
        <v>80</v>
      </c>
      <c r="F4127">
        <v>0</v>
      </c>
      <c r="G4127">
        <v>0</v>
      </c>
      <c r="H4127">
        <v>120</v>
      </c>
    </row>
    <row r="4128" spans="1:8" x14ac:dyDescent="0.25">
      <c r="A4128" t="s">
        <v>392</v>
      </c>
      <c r="B4128" t="s">
        <v>392</v>
      </c>
      <c r="C4128" t="s">
        <v>393</v>
      </c>
      <c r="D4128">
        <v>2012</v>
      </c>
      <c r="E4128">
        <v>80</v>
      </c>
      <c r="F4128">
        <v>0</v>
      </c>
      <c r="G4128">
        <v>0</v>
      </c>
      <c r="H4128">
        <v>120</v>
      </c>
    </row>
    <row r="4129" spans="1:8" x14ac:dyDescent="0.25">
      <c r="A4129" t="s">
        <v>392</v>
      </c>
      <c r="B4129" t="s">
        <v>392</v>
      </c>
      <c r="C4129" t="s">
        <v>393</v>
      </c>
      <c r="D4129">
        <v>2013</v>
      </c>
      <c r="E4129">
        <v>90</v>
      </c>
      <c r="F4129">
        <v>0</v>
      </c>
      <c r="G4129">
        <v>0</v>
      </c>
      <c r="H4129">
        <v>130</v>
      </c>
    </row>
    <row r="4130" spans="1:8" x14ac:dyDescent="0.25">
      <c r="A4130" t="s">
        <v>392</v>
      </c>
      <c r="B4130" t="s">
        <v>392</v>
      </c>
      <c r="C4130" t="s">
        <v>393</v>
      </c>
      <c r="D4130">
        <v>2014</v>
      </c>
      <c r="E4130">
        <v>90</v>
      </c>
      <c r="F4130">
        <v>0</v>
      </c>
      <c r="G4130">
        <v>0</v>
      </c>
      <c r="H4130">
        <v>130</v>
      </c>
    </row>
    <row r="4131" spans="1:8" x14ac:dyDescent="0.25">
      <c r="A4131" t="s">
        <v>392</v>
      </c>
      <c r="B4131" t="s">
        <v>392</v>
      </c>
      <c r="C4131" t="s">
        <v>393</v>
      </c>
      <c r="D4131">
        <v>2015</v>
      </c>
      <c r="E4131">
        <v>90</v>
      </c>
      <c r="F4131">
        <v>0</v>
      </c>
      <c r="G4131">
        <v>0</v>
      </c>
      <c r="H4131">
        <v>140</v>
      </c>
    </row>
    <row r="4132" spans="1:8" x14ac:dyDescent="0.25">
      <c r="A4132" t="s">
        <v>392</v>
      </c>
      <c r="B4132" t="s">
        <v>392</v>
      </c>
      <c r="C4132" t="s">
        <v>393</v>
      </c>
      <c r="D4132">
        <v>2016</v>
      </c>
      <c r="E4132">
        <v>90</v>
      </c>
      <c r="F4132">
        <v>0</v>
      </c>
      <c r="G4132">
        <v>0</v>
      </c>
      <c r="H4132">
        <v>140</v>
      </c>
    </row>
    <row r="4133" spans="1:8" x14ac:dyDescent="0.25">
      <c r="A4133" t="s">
        <v>394</v>
      </c>
      <c r="B4133" t="s">
        <v>395</v>
      </c>
      <c r="C4133" t="s">
        <v>396</v>
      </c>
      <c r="D4133">
        <v>1990</v>
      </c>
      <c r="E4133">
        <v>3690</v>
      </c>
      <c r="F4133">
        <v>5690</v>
      </c>
      <c r="G4133">
        <v>1150</v>
      </c>
      <c r="H4133">
        <v>10540</v>
      </c>
    </row>
    <row r="4134" spans="1:8" x14ac:dyDescent="0.25">
      <c r="A4134" t="s">
        <v>394</v>
      </c>
      <c r="B4134" t="s">
        <v>395</v>
      </c>
      <c r="C4134" t="s">
        <v>396</v>
      </c>
      <c r="D4134">
        <v>1991</v>
      </c>
      <c r="E4134">
        <v>3660</v>
      </c>
      <c r="F4134">
        <v>5690</v>
      </c>
      <c r="G4134">
        <v>1150</v>
      </c>
      <c r="H4134">
        <v>10510</v>
      </c>
    </row>
    <row r="4135" spans="1:8" x14ac:dyDescent="0.25">
      <c r="A4135" t="s">
        <v>394</v>
      </c>
      <c r="B4135" t="s">
        <v>395</v>
      </c>
      <c r="C4135" t="s">
        <v>396</v>
      </c>
      <c r="D4135">
        <v>1992</v>
      </c>
      <c r="E4135">
        <v>3660</v>
      </c>
      <c r="F4135">
        <v>5690</v>
      </c>
      <c r="G4135">
        <v>1160</v>
      </c>
      <c r="H4135">
        <v>10530</v>
      </c>
    </row>
    <row r="4136" spans="1:8" x14ac:dyDescent="0.25">
      <c r="A4136" t="s">
        <v>394</v>
      </c>
      <c r="B4136" t="s">
        <v>395</v>
      </c>
      <c r="C4136" t="s">
        <v>396</v>
      </c>
      <c r="D4136">
        <v>1993</v>
      </c>
      <c r="E4136">
        <v>3730</v>
      </c>
      <c r="F4136">
        <v>5690</v>
      </c>
      <c r="G4136">
        <v>1180</v>
      </c>
      <c r="H4136">
        <v>10609.999999999989</v>
      </c>
    </row>
    <row r="4137" spans="1:8" x14ac:dyDescent="0.25">
      <c r="A4137" t="s">
        <v>394</v>
      </c>
      <c r="B4137" t="s">
        <v>395</v>
      </c>
      <c r="C4137" t="s">
        <v>396</v>
      </c>
      <c r="D4137">
        <v>1994</v>
      </c>
      <c r="E4137">
        <v>3690</v>
      </c>
      <c r="F4137">
        <v>5690</v>
      </c>
      <c r="G4137">
        <v>1190</v>
      </c>
      <c r="H4137">
        <v>10580</v>
      </c>
    </row>
    <row r="4138" spans="1:8" x14ac:dyDescent="0.25">
      <c r="A4138" t="s">
        <v>394</v>
      </c>
      <c r="B4138" t="s">
        <v>395</v>
      </c>
      <c r="C4138" t="s">
        <v>396</v>
      </c>
      <c r="D4138">
        <v>1995</v>
      </c>
      <c r="E4138">
        <v>3590</v>
      </c>
      <c r="F4138">
        <v>5690</v>
      </c>
      <c r="G4138">
        <v>1180</v>
      </c>
      <c r="H4138">
        <v>10490</v>
      </c>
    </row>
    <row r="4139" spans="1:8" x14ac:dyDescent="0.25">
      <c r="A4139" t="s">
        <v>394</v>
      </c>
      <c r="B4139" t="s">
        <v>395</v>
      </c>
      <c r="C4139" t="s">
        <v>396</v>
      </c>
      <c r="D4139">
        <v>1996</v>
      </c>
      <c r="E4139">
        <v>2290</v>
      </c>
      <c r="F4139">
        <v>5690</v>
      </c>
      <c r="G4139">
        <v>610</v>
      </c>
      <c r="H4139">
        <v>8610</v>
      </c>
    </row>
    <row r="4140" spans="1:8" x14ac:dyDescent="0.25">
      <c r="A4140" t="s">
        <v>394</v>
      </c>
      <c r="B4140" t="s">
        <v>395</v>
      </c>
      <c r="C4140" t="s">
        <v>396</v>
      </c>
      <c r="D4140">
        <v>1997</v>
      </c>
      <c r="E4140">
        <v>2350</v>
      </c>
      <c r="F4140">
        <v>5690</v>
      </c>
      <c r="G4140">
        <v>610</v>
      </c>
      <c r="H4140">
        <v>8660</v>
      </c>
    </row>
    <row r="4141" spans="1:8" x14ac:dyDescent="0.25">
      <c r="A4141" t="s">
        <v>394</v>
      </c>
      <c r="B4141" t="s">
        <v>395</v>
      </c>
      <c r="C4141" t="s">
        <v>396</v>
      </c>
      <c r="D4141">
        <v>1998</v>
      </c>
      <c r="E4141">
        <v>2410</v>
      </c>
      <c r="F4141">
        <v>5690</v>
      </c>
      <c r="G4141">
        <v>630</v>
      </c>
      <c r="H4141">
        <v>8760</v>
      </c>
    </row>
    <row r="4142" spans="1:8" x14ac:dyDescent="0.25">
      <c r="A4142" t="s">
        <v>394</v>
      </c>
      <c r="B4142" t="s">
        <v>395</v>
      </c>
      <c r="C4142" t="s">
        <v>396</v>
      </c>
      <c r="D4142">
        <v>1999</v>
      </c>
      <c r="E4142">
        <v>2240</v>
      </c>
      <c r="F4142">
        <v>5690</v>
      </c>
      <c r="G4142">
        <v>590</v>
      </c>
      <c r="H4142">
        <v>8540</v>
      </c>
    </row>
    <row r="4143" spans="1:8" x14ac:dyDescent="0.25">
      <c r="A4143" t="s">
        <v>394</v>
      </c>
      <c r="B4143" t="s">
        <v>395</v>
      </c>
      <c r="C4143" t="s">
        <v>396</v>
      </c>
      <c r="D4143">
        <v>2000</v>
      </c>
      <c r="E4143">
        <v>2200</v>
      </c>
      <c r="F4143">
        <v>5690</v>
      </c>
      <c r="G4143">
        <v>570</v>
      </c>
      <c r="H4143">
        <v>8460</v>
      </c>
    </row>
    <row r="4144" spans="1:8" x14ac:dyDescent="0.25">
      <c r="A4144" t="s">
        <v>394</v>
      </c>
      <c r="B4144" t="s">
        <v>395</v>
      </c>
      <c r="C4144" t="s">
        <v>396</v>
      </c>
      <c r="D4144">
        <v>2001</v>
      </c>
      <c r="E4144">
        <v>2560</v>
      </c>
      <c r="F4144">
        <v>5700</v>
      </c>
      <c r="G4144">
        <v>640</v>
      </c>
      <c r="H4144">
        <v>8930</v>
      </c>
    </row>
    <row r="4145" spans="1:8" x14ac:dyDescent="0.25">
      <c r="A4145" t="s">
        <v>394</v>
      </c>
      <c r="B4145" t="s">
        <v>395</v>
      </c>
      <c r="C4145" t="s">
        <v>396</v>
      </c>
      <c r="D4145">
        <v>2002</v>
      </c>
      <c r="E4145">
        <v>2680</v>
      </c>
      <c r="F4145">
        <v>5700</v>
      </c>
      <c r="G4145">
        <v>660</v>
      </c>
      <c r="H4145">
        <v>9080</v>
      </c>
    </row>
    <row r="4146" spans="1:8" x14ac:dyDescent="0.25">
      <c r="A4146" t="s">
        <v>394</v>
      </c>
      <c r="B4146" t="s">
        <v>395</v>
      </c>
      <c r="C4146" t="s">
        <v>396</v>
      </c>
      <c r="D4146">
        <v>2003</v>
      </c>
      <c r="E4146">
        <v>4290</v>
      </c>
      <c r="F4146">
        <v>5700</v>
      </c>
      <c r="G4146">
        <v>1290</v>
      </c>
      <c r="H4146">
        <v>11289.999999999989</v>
      </c>
    </row>
    <row r="4147" spans="1:8" x14ac:dyDescent="0.25">
      <c r="A4147" t="s">
        <v>394</v>
      </c>
      <c r="B4147" t="s">
        <v>395</v>
      </c>
      <c r="C4147" t="s">
        <v>396</v>
      </c>
      <c r="D4147">
        <v>2004</v>
      </c>
      <c r="E4147">
        <v>5210</v>
      </c>
      <c r="F4147">
        <v>5700</v>
      </c>
      <c r="G4147">
        <v>1560</v>
      </c>
      <c r="H4147">
        <v>12490</v>
      </c>
    </row>
    <row r="4148" spans="1:8" x14ac:dyDescent="0.25">
      <c r="A4148" t="s">
        <v>394</v>
      </c>
      <c r="B4148" t="s">
        <v>395</v>
      </c>
      <c r="C4148" t="s">
        <v>396</v>
      </c>
      <c r="D4148">
        <v>2005</v>
      </c>
      <c r="E4148">
        <v>3830</v>
      </c>
      <c r="F4148">
        <v>5700</v>
      </c>
      <c r="G4148">
        <v>1070</v>
      </c>
      <c r="H4148">
        <v>10630</v>
      </c>
    </row>
    <row r="4149" spans="1:8" x14ac:dyDescent="0.25">
      <c r="A4149" t="s">
        <v>394</v>
      </c>
      <c r="B4149" t="s">
        <v>395</v>
      </c>
      <c r="C4149" t="s">
        <v>396</v>
      </c>
      <c r="D4149">
        <v>2006</v>
      </c>
      <c r="E4149">
        <v>6610</v>
      </c>
      <c r="F4149">
        <v>5690</v>
      </c>
      <c r="G4149">
        <v>2140</v>
      </c>
      <c r="H4149">
        <v>14480</v>
      </c>
    </row>
    <row r="4150" spans="1:8" x14ac:dyDescent="0.25">
      <c r="A4150" t="s">
        <v>394</v>
      </c>
      <c r="B4150" t="s">
        <v>395</v>
      </c>
      <c r="C4150" t="s">
        <v>396</v>
      </c>
      <c r="D4150">
        <v>2007</v>
      </c>
      <c r="E4150">
        <v>4600</v>
      </c>
      <c r="F4150">
        <v>5690</v>
      </c>
      <c r="G4150">
        <v>1550</v>
      </c>
      <c r="H4150">
        <v>11900</v>
      </c>
    </row>
    <row r="4151" spans="1:8" x14ac:dyDescent="0.25">
      <c r="A4151" t="s">
        <v>394</v>
      </c>
      <c r="B4151" t="s">
        <v>395</v>
      </c>
      <c r="C4151" t="s">
        <v>396</v>
      </c>
      <c r="D4151">
        <v>2008</v>
      </c>
      <c r="E4151">
        <v>3740</v>
      </c>
      <c r="F4151">
        <v>5690</v>
      </c>
      <c r="G4151">
        <v>1100</v>
      </c>
      <c r="H4151">
        <v>10590</v>
      </c>
    </row>
    <row r="4152" spans="1:8" x14ac:dyDescent="0.25">
      <c r="A4152" t="s">
        <v>394</v>
      </c>
      <c r="B4152" t="s">
        <v>395</v>
      </c>
      <c r="C4152" t="s">
        <v>396</v>
      </c>
      <c r="D4152">
        <v>2009</v>
      </c>
      <c r="E4152">
        <v>5080</v>
      </c>
      <c r="F4152">
        <v>5690</v>
      </c>
      <c r="G4152">
        <v>1590</v>
      </c>
      <c r="H4152">
        <v>12410</v>
      </c>
    </row>
    <row r="4153" spans="1:8" x14ac:dyDescent="0.25">
      <c r="A4153" t="s">
        <v>394</v>
      </c>
      <c r="B4153" t="s">
        <v>395</v>
      </c>
      <c r="C4153" t="s">
        <v>396</v>
      </c>
      <c r="D4153">
        <v>2010</v>
      </c>
      <c r="E4153">
        <v>3790</v>
      </c>
      <c r="F4153">
        <v>5690</v>
      </c>
      <c r="G4153">
        <v>1080</v>
      </c>
      <c r="H4153">
        <v>10610</v>
      </c>
    </row>
    <row r="4154" spans="1:8" x14ac:dyDescent="0.25">
      <c r="A4154" t="s">
        <v>394</v>
      </c>
      <c r="B4154" t="s">
        <v>395</v>
      </c>
      <c r="C4154" t="s">
        <v>396</v>
      </c>
      <c r="D4154">
        <v>2011</v>
      </c>
      <c r="E4154">
        <v>4070</v>
      </c>
      <c r="F4154">
        <v>5680</v>
      </c>
      <c r="G4154">
        <v>1210</v>
      </c>
      <c r="H4154">
        <v>11030</v>
      </c>
    </row>
    <row r="4155" spans="1:8" x14ac:dyDescent="0.25">
      <c r="A4155" t="s">
        <v>394</v>
      </c>
      <c r="B4155" t="s">
        <v>395</v>
      </c>
      <c r="C4155" t="s">
        <v>396</v>
      </c>
      <c r="D4155">
        <v>2012</v>
      </c>
      <c r="E4155">
        <v>5610</v>
      </c>
      <c r="F4155">
        <v>5680</v>
      </c>
      <c r="G4155">
        <v>1770</v>
      </c>
      <c r="H4155">
        <v>13140</v>
      </c>
    </row>
    <row r="4156" spans="1:8" x14ac:dyDescent="0.25">
      <c r="A4156" t="s">
        <v>394</v>
      </c>
      <c r="B4156" t="s">
        <v>395</v>
      </c>
      <c r="C4156" t="s">
        <v>396</v>
      </c>
      <c r="D4156">
        <v>2013</v>
      </c>
      <c r="E4156">
        <v>4710</v>
      </c>
      <c r="F4156">
        <v>5680</v>
      </c>
      <c r="G4156">
        <v>1470</v>
      </c>
      <c r="H4156">
        <v>11960</v>
      </c>
    </row>
    <row r="4157" spans="1:8" x14ac:dyDescent="0.25">
      <c r="A4157" t="s">
        <v>394</v>
      </c>
      <c r="B4157" t="s">
        <v>395</v>
      </c>
      <c r="C4157" t="s">
        <v>396</v>
      </c>
      <c r="D4157">
        <v>2014</v>
      </c>
      <c r="E4157">
        <v>5920</v>
      </c>
      <c r="F4157">
        <v>5680</v>
      </c>
      <c r="G4157">
        <v>1930</v>
      </c>
      <c r="H4157">
        <v>13630</v>
      </c>
    </row>
    <row r="4158" spans="1:8" x14ac:dyDescent="0.25">
      <c r="A4158" t="s">
        <v>394</v>
      </c>
      <c r="B4158" t="s">
        <v>395</v>
      </c>
      <c r="C4158" t="s">
        <v>396</v>
      </c>
      <c r="D4158">
        <v>2015</v>
      </c>
      <c r="E4158">
        <v>6890</v>
      </c>
      <c r="F4158">
        <v>5680</v>
      </c>
      <c r="G4158">
        <v>2380</v>
      </c>
      <c r="H4158">
        <v>15080</v>
      </c>
    </row>
    <row r="4159" spans="1:8" x14ac:dyDescent="0.25">
      <c r="A4159" t="s">
        <v>394</v>
      </c>
      <c r="B4159" t="s">
        <v>395</v>
      </c>
      <c r="C4159" t="s">
        <v>396</v>
      </c>
      <c r="D4159">
        <v>2016</v>
      </c>
      <c r="E4159">
        <v>5150</v>
      </c>
      <c r="F4159">
        <v>5680</v>
      </c>
      <c r="G4159">
        <v>1640</v>
      </c>
      <c r="H4159">
        <v>12600</v>
      </c>
    </row>
    <row r="4160" spans="1:8" x14ac:dyDescent="0.25">
      <c r="A4160" t="s">
        <v>397</v>
      </c>
      <c r="B4160" t="s">
        <v>398</v>
      </c>
      <c r="C4160" t="s">
        <v>399</v>
      </c>
      <c r="D4160">
        <v>1990</v>
      </c>
      <c r="E4160">
        <v>1260</v>
      </c>
      <c r="F4160">
        <v>29829.999999999989</v>
      </c>
      <c r="G4160">
        <v>200</v>
      </c>
      <c r="H4160">
        <v>71609.999999999985</v>
      </c>
    </row>
    <row r="4161" spans="1:8" x14ac:dyDescent="0.25">
      <c r="A4161" t="s">
        <v>397</v>
      </c>
      <c r="B4161" t="s">
        <v>398</v>
      </c>
      <c r="C4161" t="s">
        <v>399</v>
      </c>
      <c r="D4161">
        <v>1991</v>
      </c>
      <c r="E4161">
        <v>1250</v>
      </c>
      <c r="F4161">
        <v>31290</v>
      </c>
      <c r="G4161">
        <v>1820</v>
      </c>
      <c r="H4161">
        <v>71990</v>
      </c>
    </row>
    <row r="4162" spans="1:8" x14ac:dyDescent="0.25">
      <c r="A4162" t="s">
        <v>397</v>
      </c>
      <c r="B4162" t="s">
        <v>398</v>
      </c>
      <c r="C4162" t="s">
        <v>399</v>
      </c>
      <c r="D4162">
        <v>1992</v>
      </c>
      <c r="E4162">
        <v>1310</v>
      </c>
      <c r="F4162">
        <v>32350</v>
      </c>
      <c r="G4162">
        <v>3460</v>
      </c>
      <c r="H4162">
        <v>82550</v>
      </c>
    </row>
    <row r="4163" spans="1:8" x14ac:dyDescent="0.25">
      <c r="A4163" t="s">
        <v>397</v>
      </c>
      <c r="B4163" t="s">
        <v>398</v>
      </c>
      <c r="C4163" t="s">
        <v>399</v>
      </c>
      <c r="D4163">
        <v>1993</v>
      </c>
      <c r="E4163">
        <v>1380</v>
      </c>
      <c r="F4163">
        <v>37390</v>
      </c>
      <c r="G4163">
        <v>5090</v>
      </c>
      <c r="H4163">
        <v>86600</v>
      </c>
    </row>
    <row r="4164" spans="1:8" x14ac:dyDescent="0.25">
      <c r="A4164" t="s">
        <v>397</v>
      </c>
      <c r="B4164" t="s">
        <v>398</v>
      </c>
      <c r="C4164" t="s">
        <v>399</v>
      </c>
      <c r="D4164">
        <v>1994</v>
      </c>
      <c r="E4164">
        <v>1440</v>
      </c>
      <c r="F4164">
        <v>39140</v>
      </c>
      <c r="G4164">
        <v>6740</v>
      </c>
      <c r="H4164">
        <v>91650</v>
      </c>
    </row>
    <row r="4165" spans="1:8" x14ac:dyDescent="0.25">
      <c r="A4165" t="s">
        <v>397</v>
      </c>
      <c r="B4165" t="s">
        <v>398</v>
      </c>
      <c r="C4165" t="s">
        <v>399</v>
      </c>
      <c r="D4165">
        <v>1995</v>
      </c>
      <c r="E4165">
        <v>1500</v>
      </c>
      <c r="F4165">
        <v>38880</v>
      </c>
      <c r="G4165">
        <v>8380</v>
      </c>
      <c r="H4165">
        <v>92690</v>
      </c>
    </row>
    <row r="4166" spans="1:8" x14ac:dyDescent="0.25">
      <c r="A4166" t="s">
        <v>397</v>
      </c>
      <c r="B4166" t="s">
        <v>398</v>
      </c>
      <c r="C4166" t="s">
        <v>399</v>
      </c>
      <c r="D4166">
        <v>1996</v>
      </c>
      <c r="E4166">
        <v>1540</v>
      </c>
      <c r="F4166">
        <v>39719.999999999898</v>
      </c>
      <c r="G4166">
        <v>8599.9999999999891</v>
      </c>
      <c r="H4166">
        <v>101199.9999999999</v>
      </c>
    </row>
    <row r="4167" spans="1:8" x14ac:dyDescent="0.25">
      <c r="A4167" t="s">
        <v>397</v>
      </c>
      <c r="B4167" t="s">
        <v>398</v>
      </c>
      <c r="C4167" t="s">
        <v>399</v>
      </c>
      <c r="D4167">
        <v>1997</v>
      </c>
      <c r="E4167">
        <v>1590</v>
      </c>
      <c r="F4167">
        <v>39520</v>
      </c>
      <c r="G4167">
        <v>8800</v>
      </c>
      <c r="H4167">
        <v>109250</v>
      </c>
    </row>
    <row r="4168" spans="1:8" x14ac:dyDescent="0.25">
      <c r="A4168" t="s">
        <v>397</v>
      </c>
      <c r="B4168" t="s">
        <v>398</v>
      </c>
      <c r="C4168" t="s">
        <v>399</v>
      </c>
      <c r="D4168">
        <v>1998</v>
      </c>
      <c r="E4168">
        <v>1630</v>
      </c>
      <c r="F4168">
        <v>38020</v>
      </c>
      <c r="G4168">
        <v>9020</v>
      </c>
      <c r="H4168">
        <v>111950</v>
      </c>
    </row>
    <row r="4169" spans="1:8" x14ac:dyDescent="0.25">
      <c r="A4169" t="s">
        <v>397</v>
      </c>
      <c r="B4169" t="s">
        <v>398</v>
      </c>
      <c r="C4169" t="s">
        <v>399</v>
      </c>
      <c r="D4169">
        <v>1999</v>
      </c>
      <c r="E4169">
        <v>1670</v>
      </c>
      <c r="F4169">
        <v>38250</v>
      </c>
      <c r="G4169">
        <v>9240</v>
      </c>
      <c r="H4169">
        <v>120350</v>
      </c>
    </row>
    <row r="4170" spans="1:8" x14ac:dyDescent="0.25">
      <c r="A4170" t="s">
        <v>397</v>
      </c>
      <c r="B4170" t="s">
        <v>398</v>
      </c>
      <c r="C4170" t="s">
        <v>399</v>
      </c>
      <c r="D4170">
        <v>2000</v>
      </c>
      <c r="E4170">
        <v>1710</v>
      </c>
      <c r="F4170">
        <v>42640</v>
      </c>
      <c r="G4170">
        <v>9510</v>
      </c>
      <c r="H4170">
        <v>125560</v>
      </c>
    </row>
    <row r="4171" spans="1:8" x14ac:dyDescent="0.25">
      <c r="A4171" t="s">
        <v>397</v>
      </c>
      <c r="B4171" t="s">
        <v>398</v>
      </c>
      <c r="C4171" t="s">
        <v>399</v>
      </c>
      <c r="D4171">
        <v>2001</v>
      </c>
      <c r="E4171">
        <v>1820</v>
      </c>
      <c r="F4171">
        <v>42380</v>
      </c>
      <c r="G4171">
        <v>9200</v>
      </c>
      <c r="H4171">
        <v>130320</v>
      </c>
    </row>
    <row r="4172" spans="1:8" x14ac:dyDescent="0.25">
      <c r="A4172" t="s">
        <v>397</v>
      </c>
      <c r="B4172" t="s">
        <v>398</v>
      </c>
      <c r="C4172" t="s">
        <v>399</v>
      </c>
      <c r="D4172">
        <v>2002</v>
      </c>
      <c r="E4172">
        <v>1940</v>
      </c>
      <c r="F4172">
        <v>41420</v>
      </c>
      <c r="G4172">
        <v>8920</v>
      </c>
      <c r="H4172">
        <v>128990</v>
      </c>
    </row>
    <row r="4173" spans="1:8" x14ac:dyDescent="0.25">
      <c r="A4173" t="s">
        <v>397</v>
      </c>
      <c r="B4173" t="s">
        <v>398</v>
      </c>
      <c r="C4173" t="s">
        <v>399</v>
      </c>
      <c r="D4173">
        <v>2003</v>
      </c>
      <c r="E4173">
        <v>2040</v>
      </c>
      <c r="F4173">
        <v>38100</v>
      </c>
      <c r="G4173">
        <v>8660</v>
      </c>
      <c r="H4173">
        <v>126310</v>
      </c>
    </row>
    <row r="4174" spans="1:8" x14ac:dyDescent="0.25">
      <c r="A4174" t="s">
        <v>397</v>
      </c>
      <c r="B4174" t="s">
        <v>398</v>
      </c>
      <c r="C4174" t="s">
        <v>399</v>
      </c>
      <c r="D4174">
        <v>2004</v>
      </c>
      <c r="E4174">
        <v>2160</v>
      </c>
      <c r="F4174">
        <v>39540</v>
      </c>
      <c r="G4174">
        <v>8360</v>
      </c>
      <c r="H4174">
        <v>138690</v>
      </c>
    </row>
    <row r="4175" spans="1:8" x14ac:dyDescent="0.25">
      <c r="A4175" t="s">
        <v>397</v>
      </c>
      <c r="B4175" t="s">
        <v>398</v>
      </c>
      <c r="C4175" t="s">
        <v>399</v>
      </c>
      <c r="D4175">
        <v>2005</v>
      </c>
      <c r="E4175">
        <v>2260</v>
      </c>
      <c r="F4175">
        <v>37940</v>
      </c>
      <c r="G4175">
        <v>8040</v>
      </c>
      <c r="H4175">
        <v>143790</v>
      </c>
    </row>
    <row r="4176" spans="1:8" x14ac:dyDescent="0.25">
      <c r="A4176" t="s">
        <v>397</v>
      </c>
      <c r="B4176" t="s">
        <v>398</v>
      </c>
      <c r="C4176" t="s">
        <v>399</v>
      </c>
      <c r="D4176">
        <v>2006</v>
      </c>
      <c r="E4176">
        <v>2430</v>
      </c>
      <c r="F4176">
        <v>38370</v>
      </c>
      <c r="G4176">
        <v>7840</v>
      </c>
      <c r="H4176">
        <v>154500</v>
      </c>
    </row>
    <row r="4177" spans="1:8" x14ac:dyDescent="0.25">
      <c r="A4177" t="s">
        <v>397</v>
      </c>
      <c r="B4177" t="s">
        <v>398</v>
      </c>
      <c r="C4177" t="s">
        <v>399</v>
      </c>
      <c r="D4177">
        <v>2007</v>
      </c>
      <c r="E4177">
        <v>2619.99999999999</v>
      </c>
      <c r="F4177">
        <v>39470</v>
      </c>
      <c r="G4177">
        <v>7610</v>
      </c>
      <c r="H4177">
        <v>166160</v>
      </c>
    </row>
    <row r="4178" spans="1:8" x14ac:dyDescent="0.25">
      <c r="A4178" t="s">
        <v>397</v>
      </c>
      <c r="B4178" t="s">
        <v>398</v>
      </c>
      <c r="C4178" t="s">
        <v>399</v>
      </c>
      <c r="D4178">
        <v>2008</v>
      </c>
      <c r="E4178">
        <v>2780</v>
      </c>
      <c r="F4178">
        <v>39370</v>
      </c>
      <c r="G4178">
        <v>7370</v>
      </c>
      <c r="H4178">
        <v>177230</v>
      </c>
    </row>
    <row r="4179" spans="1:8" x14ac:dyDescent="0.25">
      <c r="A4179" t="s">
        <v>397</v>
      </c>
      <c r="B4179" t="s">
        <v>398</v>
      </c>
      <c r="C4179" t="s">
        <v>399</v>
      </c>
      <c r="D4179">
        <v>2009</v>
      </c>
      <c r="E4179">
        <v>2960</v>
      </c>
      <c r="F4179">
        <v>40270</v>
      </c>
      <c r="G4179">
        <v>7150</v>
      </c>
      <c r="H4179">
        <v>182390</v>
      </c>
    </row>
    <row r="4180" spans="1:8" x14ac:dyDescent="0.25">
      <c r="A4180" t="s">
        <v>397</v>
      </c>
      <c r="B4180" t="s">
        <v>398</v>
      </c>
      <c r="C4180" t="s">
        <v>399</v>
      </c>
      <c r="D4180">
        <v>2010</v>
      </c>
      <c r="E4180">
        <v>3130</v>
      </c>
      <c r="F4180">
        <v>44270</v>
      </c>
      <c r="G4180">
        <v>7030</v>
      </c>
      <c r="H4180">
        <v>202570</v>
      </c>
    </row>
    <row r="4181" spans="1:8" x14ac:dyDescent="0.25">
      <c r="A4181" t="s">
        <v>397</v>
      </c>
      <c r="B4181" t="s">
        <v>398</v>
      </c>
      <c r="C4181" t="s">
        <v>399</v>
      </c>
      <c r="D4181">
        <v>2011</v>
      </c>
      <c r="E4181">
        <v>3290</v>
      </c>
      <c r="F4181">
        <v>46740</v>
      </c>
      <c r="G4181">
        <v>7340</v>
      </c>
      <c r="H4181">
        <v>214110</v>
      </c>
    </row>
    <row r="4182" spans="1:8" x14ac:dyDescent="0.25">
      <c r="A4182" t="s">
        <v>397</v>
      </c>
      <c r="B4182" t="s">
        <v>398</v>
      </c>
      <c r="C4182" t="s">
        <v>399</v>
      </c>
      <c r="D4182">
        <v>2012</v>
      </c>
      <c r="E4182">
        <v>3420</v>
      </c>
      <c r="F4182">
        <v>46040</v>
      </c>
      <c r="G4182">
        <v>7580</v>
      </c>
      <c r="H4182">
        <v>214580</v>
      </c>
    </row>
    <row r="4183" spans="1:8" x14ac:dyDescent="0.25">
      <c r="A4183" t="s">
        <v>397</v>
      </c>
      <c r="B4183" t="s">
        <v>398</v>
      </c>
      <c r="C4183" t="s">
        <v>399</v>
      </c>
      <c r="D4183">
        <v>2013</v>
      </c>
      <c r="E4183">
        <v>3560</v>
      </c>
      <c r="F4183">
        <v>46440</v>
      </c>
      <c r="G4183">
        <v>7910</v>
      </c>
      <c r="H4183">
        <v>216580</v>
      </c>
    </row>
    <row r="4184" spans="1:8" x14ac:dyDescent="0.25">
      <c r="A4184" t="s">
        <v>397</v>
      </c>
      <c r="B4184" t="s">
        <v>398</v>
      </c>
      <c r="C4184" t="s">
        <v>399</v>
      </c>
      <c r="D4184">
        <v>2014</v>
      </c>
      <c r="E4184">
        <v>3700</v>
      </c>
      <c r="F4184">
        <v>45840</v>
      </c>
      <c r="G4184">
        <v>8190</v>
      </c>
      <c r="H4184">
        <v>215920</v>
      </c>
    </row>
    <row r="4185" spans="1:8" x14ac:dyDescent="0.25">
      <c r="A4185" t="s">
        <v>397</v>
      </c>
      <c r="B4185" t="s">
        <v>398</v>
      </c>
      <c r="C4185" t="s">
        <v>399</v>
      </c>
      <c r="D4185">
        <v>2015</v>
      </c>
      <c r="E4185">
        <v>3840</v>
      </c>
      <c r="F4185">
        <v>44140</v>
      </c>
      <c r="G4185">
        <v>8639.9999999999891</v>
      </c>
      <c r="H4185">
        <v>224110</v>
      </c>
    </row>
    <row r="4186" spans="1:8" x14ac:dyDescent="0.25">
      <c r="A4186" t="s">
        <v>397</v>
      </c>
      <c r="B4186" t="s">
        <v>398</v>
      </c>
      <c r="C4186" t="s">
        <v>399</v>
      </c>
      <c r="D4186">
        <v>2016</v>
      </c>
      <c r="E4186">
        <v>3940</v>
      </c>
      <c r="F4186">
        <v>45240</v>
      </c>
      <c r="G4186">
        <v>9020</v>
      </c>
      <c r="H4186">
        <v>238040</v>
      </c>
    </row>
    <row r="4187" spans="1:8" x14ac:dyDescent="0.25">
      <c r="A4187" t="s">
        <v>400</v>
      </c>
      <c r="B4187" t="s">
        <v>401</v>
      </c>
      <c r="C4187" t="s">
        <v>402</v>
      </c>
      <c r="D4187">
        <v>1990</v>
      </c>
      <c r="E4187">
        <v>7850</v>
      </c>
      <c r="F4187">
        <v>44869.999999999985</v>
      </c>
      <c r="G4187">
        <v>4020</v>
      </c>
      <c r="H4187">
        <v>57049.999999999985</v>
      </c>
    </row>
    <row r="4188" spans="1:8" x14ac:dyDescent="0.25">
      <c r="A4188" t="s">
        <v>400</v>
      </c>
      <c r="B4188" t="s">
        <v>401</v>
      </c>
      <c r="C4188" t="s">
        <v>402</v>
      </c>
      <c r="D4188">
        <v>1991</v>
      </c>
      <c r="E4188">
        <v>7690</v>
      </c>
      <c r="F4188">
        <v>38080</v>
      </c>
      <c r="G4188">
        <v>3020</v>
      </c>
      <c r="H4188">
        <v>49050</v>
      </c>
    </row>
    <row r="4189" spans="1:8" x14ac:dyDescent="0.25">
      <c r="A4189" t="s">
        <v>400</v>
      </c>
      <c r="B4189" t="s">
        <v>401</v>
      </c>
      <c r="C4189" t="s">
        <v>402</v>
      </c>
      <c r="D4189">
        <v>1992</v>
      </c>
      <c r="E4189">
        <v>7270</v>
      </c>
      <c r="F4189">
        <v>36090</v>
      </c>
      <c r="G4189">
        <v>2740</v>
      </c>
      <c r="H4189">
        <v>46360</v>
      </c>
    </row>
    <row r="4190" spans="1:8" x14ac:dyDescent="0.25">
      <c r="A4190" t="s">
        <v>400</v>
      </c>
      <c r="B4190" t="s">
        <v>401</v>
      </c>
      <c r="C4190" t="s">
        <v>402</v>
      </c>
      <c r="D4190">
        <v>1993</v>
      </c>
      <c r="E4190">
        <v>6730</v>
      </c>
      <c r="F4190">
        <v>34420</v>
      </c>
      <c r="G4190">
        <v>2470</v>
      </c>
      <c r="H4190">
        <v>43810</v>
      </c>
    </row>
    <row r="4191" spans="1:8" x14ac:dyDescent="0.25">
      <c r="A4191" t="s">
        <v>400</v>
      </c>
      <c r="B4191" t="s">
        <v>401</v>
      </c>
      <c r="C4191" t="s">
        <v>402</v>
      </c>
      <c r="D4191">
        <v>1994</v>
      </c>
      <c r="E4191">
        <v>6300</v>
      </c>
      <c r="F4191">
        <v>31710</v>
      </c>
      <c r="G4191">
        <v>2830</v>
      </c>
      <c r="H4191">
        <v>41100</v>
      </c>
    </row>
    <row r="4192" spans="1:8" x14ac:dyDescent="0.25">
      <c r="A4192" t="s">
        <v>400</v>
      </c>
      <c r="B4192" t="s">
        <v>401</v>
      </c>
      <c r="C4192" t="s">
        <v>402</v>
      </c>
      <c r="D4192">
        <v>1995</v>
      </c>
      <c r="E4192">
        <v>6160</v>
      </c>
      <c r="F4192">
        <v>32350</v>
      </c>
      <c r="G4192">
        <v>2910</v>
      </c>
      <c r="H4192">
        <v>41650</v>
      </c>
    </row>
    <row r="4193" spans="1:8" x14ac:dyDescent="0.25">
      <c r="A4193" t="s">
        <v>400</v>
      </c>
      <c r="B4193" t="s">
        <v>401</v>
      </c>
      <c r="C4193" t="s">
        <v>402</v>
      </c>
      <c r="D4193">
        <v>1996</v>
      </c>
      <c r="E4193">
        <v>6220</v>
      </c>
      <c r="F4193">
        <v>32400</v>
      </c>
      <c r="G4193">
        <v>3140</v>
      </c>
      <c r="H4193">
        <v>41960</v>
      </c>
    </row>
    <row r="4194" spans="1:8" x14ac:dyDescent="0.25">
      <c r="A4194" t="s">
        <v>400</v>
      </c>
      <c r="B4194" t="s">
        <v>401</v>
      </c>
      <c r="C4194" t="s">
        <v>402</v>
      </c>
      <c r="D4194">
        <v>1997</v>
      </c>
      <c r="E4194">
        <v>6050</v>
      </c>
      <c r="F4194">
        <v>32319.999999999989</v>
      </c>
      <c r="G4194">
        <v>3030</v>
      </c>
      <c r="H4194">
        <v>41569.999999999985</v>
      </c>
    </row>
    <row r="4195" spans="1:8" x14ac:dyDescent="0.25">
      <c r="A4195" t="s">
        <v>400</v>
      </c>
      <c r="B4195" t="s">
        <v>401</v>
      </c>
      <c r="C4195" t="s">
        <v>402</v>
      </c>
      <c r="D4195">
        <v>1998</v>
      </c>
      <c r="E4195">
        <v>5910</v>
      </c>
      <c r="F4195">
        <v>31520</v>
      </c>
      <c r="G4195">
        <v>2830</v>
      </c>
      <c r="H4195">
        <v>40470</v>
      </c>
    </row>
    <row r="4196" spans="1:8" x14ac:dyDescent="0.25">
      <c r="A4196" t="s">
        <v>400</v>
      </c>
      <c r="B4196" t="s">
        <v>401</v>
      </c>
      <c r="C4196" t="s">
        <v>402</v>
      </c>
      <c r="D4196">
        <v>1999</v>
      </c>
      <c r="E4196">
        <v>5700</v>
      </c>
      <c r="F4196">
        <v>30729.999999999898</v>
      </c>
      <c r="G4196">
        <v>2320</v>
      </c>
      <c r="H4196">
        <v>38949.999999999898</v>
      </c>
    </row>
    <row r="4197" spans="1:8" x14ac:dyDescent="0.25">
      <c r="A4197" t="s">
        <v>400</v>
      </c>
      <c r="B4197" t="s">
        <v>401</v>
      </c>
      <c r="C4197" t="s">
        <v>402</v>
      </c>
      <c r="D4197">
        <v>2000</v>
      </c>
      <c r="E4197">
        <v>5400</v>
      </c>
      <c r="F4197">
        <v>28089.999999999989</v>
      </c>
      <c r="G4197">
        <v>2600</v>
      </c>
      <c r="H4197">
        <v>36309.999999999985</v>
      </c>
    </row>
    <row r="4198" spans="1:8" x14ac:dyDescent="0.25">
      <c r="A4198" t="s">
        <v>400</v>
      </c>
      <c r="B4198" t="s">
        <v>401</v>
      </c>
      <c r="C4198" t="s">
        <v>402</v>
      </c>
      <c r="D4198">
        <v>2001</v>
      </c>
      <c r="E4198">
        <v>5270</v>
      </c>
      <c r="F4198">
        <v>29309.999999999898</v>
      </c>
      <c r="G4198">
        <v>2790</v>
      </c>
      <c r="H4198">
        <v>37649.999999999898</v>
      </c>
    </row>
    <row r="4199" spans="1:8" x14ac:dyDescent="0.25">
      <c r="A4199" t="s">
        <v>400</v>
      </c>
      <c r="B4199" t="s">
        <v>401</v>
      </c>
      <c r="C4199" t="s">
        <v>402</v>
      </c>
      <c r="D4199">
        <v>2002</v>
      </c>
      <c r="E4199">
        <v>5190</v>
      </c>
      <c r="F4199">
        <v>28980</v>
      </c>
      <c r="G4199">
        <v>2760</v>
      </c>
      <c r="H4199">
        <v>37250</v>
      </c>
    </row>
    <row r="4200" spans="1:8" x14ac:dyDescent="0.25">
      <c r="A4200" t="s">
        <v>400</v>
      </c>
      <c r="B4200" t="s">
        <v>401</v>
      </c>
      <c r="C4200" t="s">
        <v>402</v>
      </c>
      <c r="D4200">
        <v>2003</v>
      </c>
      <c r="E4200">
        <v>5129.99999999999</v>
      </c>
      <c r="F4200">
        <v>29120</v>
      </c>
      <c r="G4200">
        <v>2810</v>
      </c>
      <c r="H4200">
        <v>37439.999999999993</v>
      </c>
    </row>
    <row r="4201" spans="1:8" x14ac:dyDescent="0.25">
      <c r="A4201" t="s">
        <v>400</v>
      </c>
      <c r="B4201" t="s">
        <v>401</v>
      </c>
      <c r="C4201" t="s">
        <v>402</v>
      </c>
      <c r="D4201">
        <v>2004</v>
      </c>
      <c r="E4201">
        <v>5140</v>
      </c>
      <c r="F4201">
        <v>28120</v>
      </c>
      <c r="G4201">
        <v>3000</v>
      </c>
      <c r="H4201">
        <v>36680</v>
      </c>
    </row>
    <row r="4202" spans="1:8" x14ac:dyDescent="0.25">
      <c r="A4202" t="s">
        <v>400</v>
      </c>
      <c r="B4202" t="s">
        <v>401</v>
      </c>
      <c r="C4202" t="s">
        <v>402</v>
      </c>
      <c r="D4202">
        <v>2005</v>
      </c>
      <c r="E4202">
        <v>5030</v>
      </c>
      <c r="F4202">
        <v>29450</v>
      </c>
      <c r="G4202">
        <v>2880</v>
      </c>
      <c r="H4202">
        <v>37820</v>
      </c>
    </row>
    <row r="4203" spans="1:8" x14ac:dyDescent="0.25">
      <c r="A4203" t="s">
        <v>400</v>
      </c>
      <c r="B4203" t="s">
        <v>401</v>
      </c>
      <c r="C4203" t="s">
        <v>402</v>
      </c>
      <c r="D4203">
        <v>2006</v>
      </c>
      <c r="E4203">
        <v>4830</v>
      </c>
      <c r="F4203">
        <v>31480</v>
      </c>
      <c r="G4203">
        <v>3180</v>
      </c>
      <c r="H4203">
        <v>40020</v>
      </c>
    </row>
    <row r="4204" spans="1:8" x14ac:dyDescent="0.25">
      <c r="A4204" t="s">
        <v>400</v>
      </c>
      <c r="B4204" t="s">
        <v>401</v>
      </c>
      <c r="C4204" t="s">
        <v>402</v>
      </c>
      <c r="D4204">
        <v>2007</v>
      </c>
      <c r="E4204">
        <v>4680</v>
      </c>
      <c r="F4204">
        <v>30799.999999999989</v>
      </c>
      <c r="G4204">
        <v>2960</v>
      </c>
      <c r="H4204">
        <v>39019.999999999985</v>
      </c>
    </row>
    <row r="4205" spans="1:8" x14ac:dyDescent="0.25">
      <c r="A4205" t="s">
        <v>400</v>
      </c>
      <c r="B4205" t="s">
        <v>401</v>
      </c>
      <c r="C4205" t="s">
        <v>402</v>
      </c>
      <c r="D4205">
        <v>2008</v>
      </c>
      <c r="E4205">
        <v>4780</v>
      </c>
      <c r="F4205">
        <v>30700</v>
      </c>
      <c r="G4205">
        <v>2850</v>
      </c>
      <c r="H4205">
        <v>39080</v>
      </c>
    </row>
    <row r="4206" spans="1:8" x14ac:dyDescent="0.25">
      <c r="A4206" t="s">
        <v>400</v>
      </c>
      <c r="B4206" t="s">
        <v>401</v>
      </c>
      <c r="C4206" t="s">
        <v>402</v>
      </c>
      <c r="D4206">
        <v>2009</v>
      </c>
      <c r="E4206">
        <v>4540</v>
      </c>
      <c r="F4206">
        <v>27410</v>
      </c>
      <c r="G4206">
        <v>2620</v>
      </c>
      <c r="H4206">
        <v>35230</v>
      </c>
    </row>
    <row r="4207" spans="1:8" x14ac:dyDescent="0.25">
      <c r="A4207" t="s">
        <v>400</v>
      </c>
      <c r="B4207" t="s">
        <v>401</v>
      </c>
      <c r="C4207" t="s">
        <v>402</v>
      </c>
      <c r="D4207">
        <v>2010</v>
      </c>
      <c r="E4207">
        <v>4630</v>
      </c>
      <c r="F4207">
        <v>29160</v>
      </c>
      <c r="G4207">
        <v>2430</v>
      </c>
      <c r="H4207">
        <v>36980</v>
      </c>
    </row>
    <row r="4208" spans="1:8" x14ac:dyDescent="0.25">
      <c r="A4208" t="s">
        <v>400</v>
      </c>
      <c r="B4208" t="s">
        <v>401</v>
      </c>
      <c r="C4208" t="s">
        <v>402</v>
      </c>
      <c r="D4208">
        <v>2011</v>
      </c>
      <c r="E4208">
        <v>4760</v>
      </c>
      <c r="F4208">
        <v>28980</v>
      </c>
      <c r="G4208">
        <v>2120</v>
      </c>
      <c r="H4208">
        <v>36620</v>
      </c>
    </row>
    <row r="4209" spans="1:8" x14ac:dyDescent="0.25">
      <c r="A4209" t="s">
        <v>400</v>
      </c>
      <c r="B4209" t="s">
        <v>401</v>
      </c>
      <c r="C4209" t="s">
        <v>402</v>
      </c>
      <c r="D4209">
        <v>2012</v>
      </c>
      <c r="E4209">
        <v>4300</v>
      </c>
      <c r="F4209">
        <v>27330</v>
      </c>
      <c r="G4209">
        <v>2020</v>
      </c>
      <c r="H4209">
        <v>34390</v>
      </c>
    </row>
    <row r="4210" spans="1:8" x14ac:dyDescent="0.25">
      <c r="A4210" t="s">
        <v>400</v>
      </c>
      <c r="B4210" t="s">
        <v>401</v>
      </c>
      <c r="C4210" t="s">
        <v>402</v>
      </c>
      <c r="D4210">
        <v>2013</v>
      </c>
      <c r="E4210">
        <v>4450</v>
      </c>
      <c r="F4210">
        <v>27760</v>
      </c>
      <c r="G4210">
        <v>1920</v>
      </c>
      <c r="H4210">
        <v>34919.999999999985</v>
      </c>
    </row>
    <row r="4211" spans="1:8" x14ac:dyDescent="0.25">
      <c r="A4211" t="s">
        <v>400</v>
      </c>
      <c r="B4211" t="s">
        <v>401</v>
      </c>
      <c r="C4211" t="s">
        <v>402</v>
      </c>
      <c r="D4211">
        <v>2014</v>
      </c>
      <c r="E4211">
        <v>4210</v>
      </c>
      <c r="F4211">
        <v>25380</v>
      </c>
      <c r="G4211">
        <v>2000</v>
      </c>
      <c r="H4211">
        <v>32370</v>
      </c>
    </row>
    <row r="4212" spans="1:8" x14ac:dyDescent="0.25">
      <c r="A4212" t="s">
        <v>400</v>
      </c>
      <c r="B4212" t="s">
        <v>401</v>
      </c>
      <c r="C4212" t="s">
        <v>402</v>
      </c>
      <c r="D4212">
        <v>2015</v>
      </c>
      <c r="E4212">
        <v>4330</v>
      </c>
      <c r="F4212">
        <v>25820</v>
      </c>
      <c r="G4212">
        <v>1930</v>
      </c>
      <c r="H4212">
        <v>32940</v>
      </c>
    </row>
    <row r="4213" spans="1:8" x14ac:dyDescent="0.25">
      <c r="A4213" t="s">
        <v>400</v>
      </c>
      <c r="B4213" t="s">
        <v>401</v>
      </c>
      <c r="C4213" t="s">
        <v>402</v>
      </c>
      <c r="D4213">
        <v>2016</v>
      </c>
      <c r="E4213">
        <v>4380</v>
      </c>
      <c r="F4213">
        <v>26650</v>
      </c>
      <c r="G4213">
        <v>2010</v>
      </c>
      <c r="H4213">
        <v>33830</v>
      </c>
    </row>
    <row r="4214" spans="1:8" x14ac:dyDescent="0.25">
      <c r="A4214" t="s">
        <v>403</v>
      </c>
      <c r="B4214" t="s">
        <v>404</v>
      </c>
      <c r="C4214" t="s">
        <v>405</v>
      </c>
      <c r="D4214">
        <v>1990</v>
      </c>
      <c r="E4214">
        <v>2850</v>
      </c>
      <c r="F4214">
        <v>6850</v>
      </c>
      <c r="G4214">
        <v>1150</v>
      </c>
      <c r="H4214">
        <v>11180</v>
      </c>
    </row>
    <row r="4215" spans="1:8" x14ac:dyDescent="0.25">
      <c r="A4215" t="s">
        <v>403</v>
      </c>
      <c r="B4215" t="s">
        <v>404</v>
      </c>
      <c r="C4215" t="s">
        <v>405</v>
      </c>
      <c r="D4215">
        <v>1991</v>
      </c>
      <c r="E4215">
        <v>2790</v>
      </c>
      <c r="F4215">
        <v>6050</v>
      </c>
      <c r="G4215">
        <v>1060</v>
      </c>
      <c r="H4215">
        <v>10050</v>
      </c>
    </row>
    <row r="4216" spans="1:8" x14ac:dyDescent="0.25">
      <c r="A4216" t="s">
        <v>403</v>
      </c>
      <c r="B4216" t="s">
        <v>404</v>
      </c>
      <c r="C4216" t="s">
        <v>405</v>
      </c>
      <c r="D4216">
        <v>1992</v>
      </c>
      <c r="E4216">
        <v>2540</v>
      </c>
      <c r="F4216">
        <v>6230</v>
      </c>
      <c r="G4216">
        <v>950</v>
      </c>
      <c r="H4216">
        <v>9860</v>
      </c>
    </row>
    <row r="4217" spans="1:8" x14ac:dyDescent="0.25">
      <c r="A4217" t="s">
        <v>403</v>
      </c>
      <c r="B4217" t="s">
        <v>404</v>
      </c>
      <c r="C4217" t="s">
        <v>405</v>
      </c>
      <c r="D4217">
        <v>1993</v>
      </c>
      <c r="E4217">
        <v>2540</v>
      </c>
      <c r="F4217">
        <v>6840</v>
      </c>
      <c r="G4217">
        <v>920</v>
      </c>
      <c r="H4217">
        <v>10459.999999999989</v>
      </c>
    </row>
    <row r="4218" spans="1:8" x14ac:dyDescent="0.25">
      <c r="A4218" t="s">
        <v>403</v>
      </c>
      <c r="B4218" t="s">
        <v>404</v>
      </c>
      <c r="C4218" t="s">
        <v>405</v>
      </c>
      <c r="D4218">
        <v>1994</v>
      </c>
      <c r="E4218">
        <v>2490</v>
      </c>
      <c r="F4218">
        <v>6830</v>
      </c>
      <c r="G4218">
        <v>980</v>
      </c>
      <c r="H4218">
        <v>10579.999999999989</v>
      </c>
    </row>
    <row r="4219" spans="1:8" x14ac:dyDescent="0.25">
      <c r="A4219" t="s">
        <v>403</v>
      </c>
      <c r="B4219" t="s">
        <v>404</v>
      </c>
      <c r="C4219" t="s">
        <v>405</v>
      </c>
      <c r="D4219">
        <v>1995</v>
      </c>
      <c r="E4219">
        <v>2520</v>
      </c>
      <c r="F4219">
        <v>7660</v>
      </c>
      <c r="G4219">
        <v>970</v>
      </c>
      <c r="H4219">
        <v>11410</v>
      </c>
    </row>
    <row r="4220" spans="1:8" x14ac:dyDescent="0.25">
      <c r="A4220" t="s">
        <v>403</v>
      </c>
      <c r="B4220" t="s">
        <v>404</v>
      </c>
      <c r="C4220" t="s">
        <v>405</v>
      </c>
      <c r="D4220">
        <v>1996</v>
      </c>
      <c r="E4220">
        <v>2520</v>
      </c>
      <c r="F4220">
        <v>8690</v>
      </c>
      <c r="G4220">
        <v>950</v>
      </c>
      <c r="H4220">
        <v>12430</v>
      </c>
    </row>
    <row r="4221" spans="1:8" x14ac:dyDescent="0.25">
      <c r="A4221" t="s">
        <v>403</v>
      </c>
      <c r="B4221" t="s">
        <v>404</v>
      </c>
      <c r="C4221" t="s">
        <v>405</v>
      </c>
      <c r="D4221">
        <v>1997</v>
      </c>
      <c r="E4221">
        <v>2520</v>
      </c>
      <c r="F4221">
        <v>8990</v>
      </c>
      <c r="G4221">
        <v>1010</v>
      </c>
      <c r="H4221">
        <v>12800</v>
      </c>
    </row>
    <row r="4222" spans="1:8" x14ac:dyDescent="0.25">
      <c r="A4222" t="s">
        <v>403</v>
      </c>
      <c r="B4222" t="s">
        <v>404</v>
      </c>
      <c r="C4222" t="s">
        <v>405</v>
      </c>
      <c r="D4222">
        <v>1998</v>
      </c>
      <c r="E4222">
        <v>2500</v>
      </c>
      <c r="F4222">
        <v>8710</v>
      </c>
      <c r="G4222">
        <v>990</v>
      </c>
      <c r="H4222">
        <v>12460</v>
      </c>
    </row>
    <row r="4223" spans="1:8" x14ac:dyDescent="0.25">
      <c r="A4223" t="s">
        <v>403</v>
      </c>
      <c r="B4223" t="s">
        <v>404</v>
      </c>
      <c r="C4223" t="s">
        <v>405</v>
      </c>
      <c r="D4223">
        <v>1999</v>
      </c>
      <c r="E4223">
        <v>2400</v>
      </c>
      <c r="F4223">
        <v>8310</v>
      </c>
      <c r="G4223">
        <v>940</v>
      </c>
      <c r="H4223">
        <v>11930</v>
      </c>
    </row>
    <row r="4224" spans="1:8" x14ac:dyDescent="0.25">
      <c r="A4224" t="s">
        <v>403</v>
      </c>
      <c r="B4224" t="s">
        <v>404</v>
      </c>
      <c r="C4224" t="s">
        <v>405</v>
      </c>
      <c r="D4224">
        <v>2000</v>
      </c>
      <c r="E4224">
        <v>2420</v>
      </c>
      <c r="F4224">
        <v>7740</v>
      </c>
      <c r="G4224">
        <v>970</v>
      </c>
      <c r="H4224">
        <v>11420</v>
      </c>
    </row>
    <row r="4225" spans="1:8" x14ac:dyDescent="0.25">
      <c r="A4225" t="s">
        <v>403</v>
      </c>
      <c r="B4225" t="s">
        <v>404</v>
      </c>
      <c r="C4225" t="s">
        <v>405</v>
      </c>
      <c r="D4225">
        <v>2001</v>
      </c>
      <c r="E4225">
        <v>2470</v>
      </c>
      <c r="F4225">
        <v>5140</v>
      </c>
      <c r="G4225">
        <v>980</v>
      </c>
      <c r="H4225">
        <v>8870</v>
      </c>
    </row>
    <row r="4226" spans="1:8" x14ac:dyDescent="0.25">
      <c r="A4226" t="s">
        <v>403</v>
      </c>
      <c r="B4226" t="s">
        <v>404</v>
      </c>
      <c r="C4226" t="s">
        <v>405</v>
      </c>
      <c r="D4226">
        <v>2002</v>
      </c>
      <c r="E4226">
        <v>2490</v>
      </c>
      <c r="F4226">
        <v>5170</v>
      </c>
      <c r="G4226">
        <v>870</v>
      </c>
      <c r="H4226">
        <v>8840</v>
      </c>
    </row>
    <row r="4227" spans="1:8" x14ac:dyDescent="0.25">
      <c r="A4227" t="s">
        <v>403</v>
      </c>
      <c r="B4227" t="s">
        <v>404</v>
      </c>
      <c r="C4227" t="s">
        <v>405</v>
      </c>
      <c r="D4227">
        <v>2003</v>
      </c>
      <c r="E4227">
        <v>2530</v>
      </c>
      <c r="F4227">
        <v>5280</v>
      </c>
      <c r="G4227">
        <v>870</v>
      </c>
      <c r="H4227">
        <v>9040</v>
      </c>
    </row>
    <row r="4228" spans="1:8" x14ac:dyDescent="0.25">
      <c r="A4228" t="s">
        <v>403</v>
      </c>
      <c r="B4228" t="s">
        <v>404</v>
      </c>
      <c r="C4228" t="s">
        <v>405</v>
      </c>
      <c r="D4228">
        <v>2004</v>
      </c>
      <c r="E4228">
        <v>2470</v>
      </c>
      <c r="F4228">
        <v>5300</v>
      </c>
      <c r="G4228">
        <v>840</v>
      </c>
      <c r="H4228">
        <v>8980</v>
      </c>
    </row>
    <row r="4229" spans="1:8" x14ac:dyDescent="0.25">
      <c r="A4229" t="s">
        <v>403</v>
      </c>
      <c r="B4229" t="s">
        <v>404</v>
      </c>
      <c r="C4229" t="s">
        <v>405</v>
      </c>
      <c r="D4229">
        <v>2005</v>
      </c>
      <c r="E4229">
        <v>2420</v>
      </c>
      <c r="F4229">
        <v>5720</v>
      </c>
      <c r="G4229">
        <v>820</v>
      </c>
      <c r="H4229">
        <v>9470</v>
      </c>
    </row>
    <row r="4230" spans="1:8" x14ac:dyDescent="0.25">
      <c r="A4230" t="s">
        <v>403</v>
      </c>
      <c r="B4230" t="s">
        <v>404</v>
      </c>
      <c r="C4230" t="s">
        <v>405</v>
      </c>
      <c r="D4230">
        <v>2006</v>
      </c>
      <c r="E4230">
        <v>2380</v>
      </c>
      <c r="F4230">
        <v>8530</v>
      </c>
      <c r="G4230">
        <v>830</v>
      </c>
      <c r="H4230">
        <v>12290</v>
      </c>
    </row>
    <row r="4231" spans="1:8" x14ac:dyDescent="0.25">
      <c r="A4231" t="s">
        <v>403</v>
      </c>
      <c r="B4231" t="s">
        <v>404</v>
      </c>
      <c r="C4231" t="s">
        <v>405</v>
      </c>
      <c r="D4231">
        <v>2007</v>
      </c>
      <c r="E4231">
        <v>2350</v>
      </c>
      <c r="F4231">
        <v>8560</v>
      </c>
      <c r="G4231">
        <v>830</v>
      </c>
      <c r="H4231">
        <v>12360</v>
      </c>
    </row>
    <row r="4232" spans="1:8" x14ac:dyDescent="0.25">
      <c r="A4232" t="s">
        <v>403</v>
      </c>
      <c r="B4232" t="s">
        <v>404</v>
      </c>
      <c r="C4232" t="s">
        <v>405</v>
      </c>
      <c r="D4232">
        <v>2008</v>
      </c>
      <c r="E4232">
        <v>2320</v>
      </c>
      <c r="F4232">
        <v>9610</v>
      </c>
      <c r="G4232">
        <v>820</v>
      </c>
      <c r="H4232">
        <v>13310</v>
      </c>
    </row>
    <row r="4233" spans="1:8" x14ac:dyDescent="0.25">
      <c r="A4233" t="s">
        <v>403</v>
      </c>
      <c r="B4233" t="s">
        <v>404</v>
      </c>
      <c r="C4233" t="s">
        <v>405</v>
      </c>
      <c r="D4233">
        <v>2009</v>
      </c>
      <c r="E4233">
        <v>2210</v>
      </c>
      <c r="F4233">
        <v>7840</v>
      </c>
      <c r="G4233">
        <v>790</v>
      </c>
      <c r="H4233">
        <v>11310</v>
      </c>
    </row>
    <row r="4234" spans="1:8" x14ac:dyDescent="0.25">
      <c r="A4234" t="s">
        <v>403</v>
      </c>
      <c r="B4234" t="s">
        <v>404</v>
      </c>
      <c r="C4234" t="s">
        <v>405</v>
      </c>
      <c r="D4234">
        <v>2010</v>
      </c>
      <c r="E4234">
        <v>2190</v>
      </c>
      <c r="F4234">
        <v>7990</v>
      </c>
      <c r="G4234">
        <v>790</v>
      </c>
      <c r="H4234">
        <v>11460</v>
      </c>
    </row>
    <row r="4235" spans="1:8" x14ac:dyDescent="0.25">
      <c r="A4235" t="s">
        <v>403</v>
      </c>
      <c r="B4235" t="s">
        <v>404</v>
      </c>
      <c r="C4235" t="s">
        <v>405</v>
      </c>
      <c r="D4235">
        <v>2011</v>
      </c>
      <c r="E4235">
        <v>2170</v>
      </c>
      <c r="F4235">
        <v>9550</v>
      </c>
      <c r="G4235">
        <v>810</v>
      </c>
      <c r="H4235">
        <v>13050</v>
      </c>
    </row>
    <row r="4236" spans="1:8" x14ac:dyDescent="0.25">
      <c r="A4236" t="s">
        <v>403</v>
      </c>
      <c r="B4236" t="s">
        <v>404</v>
      </c>
      <c r="C4236" t="s">
        <v>405</v>
      </c>
      <c r="D4236">
        <v>2012</v>
      </c>
      <c r="E4236">
        <v>2120</v>
      </c>
      <c r="F4236">
        <v>9160</v>
      </c>
      <c r="G4236">
        <v>800</v>
      </c>
      <c r="H4236">
        <v>12710</v>
      </c>
    </row>
    <row r="4237" spans="1:8" x14ac:dyDescent="0.25">
      <c r="A4237" t="s">
        <v>403</v>
      </c>
      <c r="B4237" t="s">
        <v>404</v>
      </c>
      <c r="C4237" t="s">
        <v>405</v>
      </c>
      <c r="D4237">
        <v>2013</v>
      </c>
      <c r="E4237">
        <v>2050</v>
      </c>
      <c r="F4237">
        <v>8430</v>
      </c>
      <c r="G4237">
        <v>780</v>
      </c>
      <c r="H4237">
        <v>11900</v>
      </c>
    </row>
    <row r="4238" spans="1:8" x14ac:dyDescent="0.25">
      <c r="A4238" t="s">
        <v>403</v>
      </c>
      <c r="B4238" t="s">
        <v>404</v>
      </c>
      <c r="C4238" t="s">
        <v>405</v>
      </c>
      <c r="D4238">
        <v>2014</v>
      </c>
      <c r="E4238">
        <v>1920</v>
      </c>
      <c r="F4238">
        <v>7060</v>
      </c>
      <c r="G4238">
        <v>760</v>
      </c>
      <c r="H4238">
        <v>10430</v>
      </c>
    </row>
    <row r="4239" spans="1:8" x14ac:dyDescent="0.25">
      <c r="A4239" t="s">
        <v>403</v>
      </c>
      <c r="B4239" t="s">
        <v>404</v>
      </c>
      <c r="C4239" t="s">
        <v>405</v>
      </c>
      <c r="D4239">
        <v>2015</v>
      </c>
      <c r="E4239">
        <v>1940</v>
      </c>
      <c r="F4239">
        <v>7010</v>
      </c>
      <c r="G4239">
        <v>800</v>
      </c>
      <c r="H4239">
        <v>10440</v>
      </c>
    </row>
    <row r="4240" spans="1:8" x14ac:dyDescent="0.25">
      <c r="A4240" t="s">
        <v>403</v>
      </c>
      <c r="B4240" t="s">
        <v>404</v>
      </c>
      <c r="C4240" t="s">
        <v>405</v>
      </c>
      <c r="D4240">
        <v>2016</v>
      </c>
      <c r="E4240">
        <v>2010</v>
      </c>
      <c r="F4240">
        <v>7580</v>
      </c>
      <c r="G4240">
        <v>800</v>
      </c>
      <c r="H4240">
        <v>11290</v>
      </c>
    </row>
    <row r="4241" spans="1:8" x14ac:dyDescent="0.25">
      <c r="A4241" t="s">
        <v>406</v>
      </c>
      <c r="B4241" t="s">
        <v>407</v>
      </c>
      <c r="C4241" t="s">
        <v>408</v>
      </c>
      <c r="D4241">
        <v>1990</v>
      </c>
      <c r="E4241">
        <v>220</v>
      </c>
      <c r="F4241">
        <v>1690</v>
      </c>
      <c r="G4241">
        <v>10</v>
      </c>
      <c r="H4241">
        <v>1930</v>
      </c>
    </row>
    <row r="4242" spans="1:8" x14ac:dyDescent="0.25">
      <c r="A4242" t="s">
        <v>406</v>
      </c>
      <c r="B4242" t="s">
        <v>407</v>
      </c>
      <c r="C4242" t="s">
        <v>408</v>
      </c>
      <c r="D4242">
        <v>1991</v>
      </c>
      <c r="E4242">
        <v>230</v>
      </c>
      <c r="F4242">
        <v>1690</v>
      </c>
      <c r="G4242">
        <v>10</v>
      </c>
      <c r="H4242">
        <v>1940</v>
      </c>
    </row>
    <row r="4243" spans="1:8" x14ac:dyDescent="0.25">
      <c r="A4243" t="s">
        <v>406</v>
      </c>
      <c r="B4243" t="s">
        <v>407</v>
      </c>
      <c r="C4243" t="s">
        <v>408</v>
      </c>
      <c r="D4243">
        <v>1992</v>
      </c>
      <c r="E4243">
        <v>240</v>
      </c>
      <c r="F4243">
        <v>1690</v>
      </c>
      <c r="G4243">
        <v>10</v>
      </c>
      <c r="H4243">
        <v>1940</v>
      </c>
    </row>
    <row r="4244" spans="1:8" x14ac:dyDescent="0.25">
      <c r="A4244" t="s">
        <v>406</v>
      </c>
      <c r="B4244" t="s">
        <v>407</v>
      </c>
      <c r="C4244" t="s">
        <v>408</v>
      </c>
      <c r="D4244">
        <v>1993</v>
      </c>
      <c r="E4244">
        <v>240</v>
      </c>
      <c r="F4244">
        <v>1690</v>
      </c>
      <c r="G4244">
        <v>10</v>
      </c>
      <c r="H4244">
        <v>1950</v>
      </c>
    </row>
    <row r="4245" spans="1:8" x14ac:dyDescent="0.25">
      <c r="A4245" t="s">
        <v>406</v>
      </c>
      <c r="B4245" t="s">
        <v>407</v>
      </c>
      <c r="C4245" t="s">
        <v>408</v>
      </c>
      <c r="D4245">
        <v>1994</v>
      </c>
      <c r="E4245">
        <v>250</v>
      </c>
      <c r="F4245">
        <v>1690</v>
      </c>
      <c r="G4245">
        <v>10</v>
      </c>
      <c r="H4245">
        <v>1950</v>
      </c>
    </row>
    <row r="4246" spans="1:8" x14ac:dyDescent="0.25">
      <c r="A4246" t="s">
        <v>406</v>
      </c>
      <c r="B4246" t="s">
        <v>407</v>
      </c>
      <c r="C4246" t="s">
        <v>408</v>
      </c>
      <c r="D4246">
        <v>1995</v>
      </c>
      <c r="E4246">
        <v>250</v>
      </c>
      <c r="F4246">
        <v>1690</v>
      </c>
      <c r="G4246">
        <v>10</v>
      </c>
      <c r="H4246">
        <v>1960</v>
      </c>
    </row>
    <row r="4247" spans="1:8" x14ac:dyDescent="0.25">
      <c r="A4247" t="s">
        <v>406</v>
      </c>
      <c r="B4247" t="s">
        <v>407</v>
      </c>
      <c r="C4247" t="s">
        <v>408</v>
      </c>
      <c r="D4247">
        <v>1996</v>
      </c>
      <c r="E4247">
        <v>260</v>
      </c>
      <c r="F4247">
        <v>1690</v>
      </c>
      <c r="G4247">
        <v>10</v>
      </c>
      <c r="H4247">
        <v>1960</v>
      </c>
    </row>
    <row r="4248" spans="1:8" x14ac:dyDescent="0.25">
      <c r="A4248" t="s">
        <v>406</v>
      </c>
      <c r="B4248" t="s">
        <v>407</v>
      </c>
      <c r="C4248" t="s">
        <v>408</v>
      </c>
      <c r="D4248">
        <v>1997</v>
      </c>
      <c r="E4248">
        <v>270</v>
      </c>
      <c r="F4248">
        <v>1690</v>
      </c>
      <c r="G4248">
        <v>10</v>
      </c>
      <c r="H4248">
        <v>1980</v>
      </c>
    </row>
    <row r="4249" spans="1:8" x14ac:dyDescent="0.25">
      <c r="A4249" t="s">
        <v>406</v>
      </c>
      <c r="B4249" t="s">
        <v>407</v>
      </c>
      <c r="C4249" t="s">
        <v>408</v>
      </c>
      <c r="D4249">
        <v>1998</v>
      </c>
      <c r="E4249">
        <v>270</v>
      </c>
      <c r="F4249">
        <v>1690</v>
      </c>
      <c r="G4249">
        <v>10</v>
      </c>
      <c r="H4249">
        <v>1990</v>
      </c>
    </row>
    <row r="4250" spans="1:8" x14ac:dyDescent="0.25">
      <c r="A4250" t="s">
        <v>406</v>
      </c>
      <c r="B4250" t="s">
        <v>407</v>
      </c>
      <c r="C4250" t="s">
        <v>408</v>
      </c>
      <c r="D4250">
        <v>1999</v>
      </c>
      <c r="E4250">
        <v>280</v>
      </c>
      <c r="F4250">
        <v>1690</v>
      </c>
      <c r="G4250">
        <v>10</v>
      </c>
      <c r="H4250">
        <v>1990</v>
      </c>
    </row>
    <row r="4251" spans="1:8" x14ac:dyDescent="0.25">
      <c r="A4251" t="s">
        <v>406</v>
      </c>
      <c r="B4251" t="s">
        <v>407</v>
      </c>
      <c r="C4251" t="s">
        <v>408</v>
      </c>
      <c r="D4251">
        <v>2000</v>
      </c>
      <c r="E4251">
        <v>280</v>
      </c>
      <c r="F4251">
        <v>1690</v>
      </c>
      <c r="G4251">
        <v>10</v>
      </c>
      <c r="H4251">
        <v>2000</v>
      </c>
    </row>
    <row r="4252" spans="1:8" x14ac:dyDescent="0.25">
      <c r="A4252" t="s">
        <v>406</v>
      </c>
      <c r="B4252" t="s">
        <v>407</v>
      </c>
      <c r="C4252" t="s">
        <v>408</v>
      </c>
      <c r="D4252">
        <v>2001</v>
      </c>
      <c r="E4252">
        <v>290</v>
      </c>
      <c r="F4252">
        <v>1690</v>
      </c>
      <c r="G4252">
        <v>10</v>
      </c>
      <c r="H4252">
        <v>2010</v>
      </c>
    </row>
    <row r="4253" spans="1:8" x14ac:dyDescent="0.25">
      <c r="A4253" t="s">
        <v>406</v>
      </c>
      <c r="B4253" t="s">
        <v>407</v>
      </c>
      <c r="C4253" t="s">
        <v>408</v>
      </c>
      <c r="D4253">
        <v>2002</v>
      </c>
      <c r="E4253">
        <v>300</v>
      </c>
      <c r="F4253">
        <v>1690</v>
      </c>
      <c r="G4253">
        <v>10</v>
      </c>
      <c r="H4253">
        <v>2020</v>
      </c>
    </row>
    <row r="4254" spans="1:8" x14ac:dyDescent="0.25">
      <c r="A4254" t="s">
        <v>406</v>
      </c>
      <c r="B4254" t="s">
        <v>407</v>
      </c>
      <c r="C4254" t="s">
        <v>408</v>
      </c>
      <c r="D4254">
        <v>2003</v>
      </c>
      <c r="E4254">
        <v>300</v>
      </c>
      <c r="F4254">
        <v>1690</v>
      </c>
      <c r="G4254">
        <v>10</v>
      </c>
      <c r="H4254">
        <v>2030</v>
      </c>
    </row>
    <row r="4255" spans="1:8" x14ac:dyDescent="0.25">
      <c r="A4255" t="s">
        <v>406</v>
      </c>
      <c r="B4255" t="s">
        <v>407</v>
      </c>
      <c r="C4255" t="s">
        <v>408</v>
      </c>
      <c r="D4255">
        <v>2004</v>
      </c>
      <c r="E4255">
        <v>310</v>
      </c>
      <c r="F4255">
        <v>1690</v>
      </c>
      <c r="G4255">
        <v>30</v>
      </c>
      <c r="H4255">
        <v>2030</v>
      </c>
    </row>
    <row r="4256" spans="1:8" x14ac:dyDescent="0.25">
      <c r="A4256" t="s">
        <v>406</v>
      </c>
      <c r="B4256" t="s">
        <v>407</v>
      </c>
      <c r="C4256" t="s">
        <v>408</v>
      </c>
      <c r="D4256">
        <v>2005</v>
      </c>
      <c r="E4256">
        <v>320</v>
      </c>
      <c r="F4256">
        <v>1690</v>
      </c>
      <c r="G4256">
        <v>30</v>
      </c>
      <c r="H4256">
        <v>2060</v>
      </c>
    </row>
    <row r="4257" spans="1:8" x14ac:dyDescent="0.25">
      <c r="A4257" t="s">
        <v>406</v>
      </c>
      <c r="B4257" t="s">
        <v>407</v>
      </c>
      <c r="C4257" t="s">
        <v>408</v>
      </c>
      <c r="D4257">
        <v>2006</v>
      </c>
      <c r="E4257">
        <v>320</v>
      </c>
      <c r="F4257">
        <v>1610</v>
      </c>
      <c r="G4257">
        <v>30</v>
      </c>
      <c r="H4257">
        <v>1990</v>
      </c>
    </row>
    <row r="4258" spans="1:8" x14ac:dyDescent="0.25">
      <c r="A4258" t="s">
        <v>406</v>
      </c>
      <c r="B4258" t="s">
        <v>407</v>
      </c>
      <c r="C4258" t="s">
        <v>408</v>
      </c>
      <c r="D4258">
        <v>2007</v>
      </c>
      <c r="E4258">
        <v>330</v>
      </c>
      <c r="F4258">
        <v>1610</v>
      </c>
      <c r="G4258">
        <v>40</v>
      </c>
      <c r="H4258">
        <v>2000</v>
      </c>
    </row>
    <row r="4259" spans="1:8" x14ac:dyDescent="0.25">
      <c r="A4259" t="s">
        <v>406</v>
      </c>
      <c r="B4259" t="s">
        <v>407</v>
      </c>
      <c r="C4259" t="s">
        <v>408</v>
      </c>
      <c r="D4259">
        <v>2008</v>
      </c>
      <c r="E4259">
        <v>340</v>
      </c>
      <c r="F4259">
        <v>1610</v>
      </c>
      <c r="G4259">
        <v>40</v>
      </c>
      <c r="H4259">
        <v>2000</v>
      </c>
    </row>
    <row r="4260" spans="1:8" x14ac:dyDescent="0.25">
      <c r="A4260" t="s">
        <v>406</v>
      </c>
      <c r="B4260" t="s">
        <v>407</v>
      </c>
      <c r="C4260" t="s">
        <v>408</v>
      </c>
      <c r="D4260">
        <v>2009</v>
      </c>
      <c r="E4260">
        <v>340</v>
      </c>
      <c r="F4260">
        <v>1610</v>
      </c>
      <c r="G4260">
        <v>40</v>
      </c>
      <c r="H4260">
        <v>2020</v>
      </c>
    </row>
    <row r="4261" spans="1:8" x14ac:dyDescent="0.25">
      <c r="A4261" t="s">
        <v>406</v>
      </c>
      <c r="B4261" t="s">
        <v>407</v>
      </c>
      <c r="C4261" t="s">
        <v>408</v>
      </c>
      <c r="D4261">
        <v>2010</v>
      </c>
      <c r="E4261">
        <v>350</v>
      </c>
      <c r="F4261">
        <v>1610</v>
      </c>
      <c r="G4261">
        <v>40</v>
      </c>
      <c r="H4261">
        <v>2030</v>
      </c>
    </row>
    <row r="4262" spans="1:8" x14ac:dyDescent="0.25">
      <c r="A4262" t="s">
        <v>406</v>
      </c>
      <c r="B4262" t="s">
        <v>407</v>
      </c>
      <c r="C4262" t="s">
        <v>408</v>
      </c>
      <c r="D4262">
        <v>2011</v>
      </c>
      <c r="E4262">
        <v>360</v>
      </c>
      <c r="F4262">
        <v>1980</v>
      </c>
      <c r="G4262">
        <v>40</v>
      </c>
      <c r="H4262">
        <v>2410</v>
      </c>
    </row>
    <row r="4263" spans="1:8" x14ac:dyDescent="0.25">
      <c r="A4263" t="s">
        <v>406</v>
      </c>
      <c r="B4263" t="s">
        <v>407</v>
      </c>
      <c r="C4263" t="s">
        <v>408</v>
      </c>
      <c r="D4263">
        <v>2012</v>
      </c>
      <c r="E4263">
        <v>360</v>
      </c>
      <c r="F4263">
        <v>1980</v>
      </c>
      <c r="G4263">
        <v>40</v>
      </c>
      <c r="H4263">
        <v>2430</v>
      </c>
    </row>
    <row r="4264" spans="1:8" x14ac:dyDescent="0.25">
      <c r="A4264" t="s">
        <v>406</v>
      </c>
      <c r="B4264" t="s">
        <v>407</v>
      </c>
      <c r="C4264" t="s">
        <v>408</v>
      </c>
      <c r="D4264">
        <v>2013</v>
      </c>
      <c r="E4264">
        <v>380</v>
      </c>
      <c r="F4264">
        <v>1980</v>
      </c>
      <c r="G4264">
        <v>40</v>
      </c>
      <c r="H4264">
        <v>2450</v>
      </c>
    </row>
    <row r="4265" spans="1:8" x14ac:dyDescent="0.25">
      <c r="A4265" t="s">
        <v>406</v>
      </c>
      <c r="B4265" t="s">
        <v>407</v>
      </c>
      <c r="C4265" t="s">
        <v>408</v>
      </c>
      <c r="D4265">
        <v>2014</v>
      </c>
      <c r="E4265">
        <v>390</v>
      </c>
      <c r="F4265">
        <v>1980</v>
      </c>
      <c r="G4265">
        <v>40</v>
      </c>
      <c r="H4265">
        <v>2450</v>
      </c>
    </row>
    <row r="4266" spans="1:8" x14ac:dyDescent="0.25">
      <c r="A4266" t="s">
        <v>406</v>
      </c>
      <c r="B4266" t="s">
        <v>407</v>
      </c>
      <c r="C4266" t="s">
        <v>408</v>
      </c>
      <c r="D4266">
        <v>2015</v>
      </c>
      <c r="E4266">
        <v>400</v>
      </c>
      <c r="F4266">
        <v>1980</v>
      </c>
      <c r="G4266">
        <v>40</v>
      </c>
      <c r="H4266">
        <v>2470</v>
      </c>
    </row>
    <row r="4267" spans="1:8" x14ac:dyDescent="0.25">
      <c r="A4267" t="s">
        <v>406</v>
      </c>
      <c r="B4267" t="s">
        <v>407</v>
      </c>
      <c r="C4267" t="s">
        <v>408</v>
      </c>
      <c r="D4267">
        <v>2016</v>
      </c>
      <c r="E4267">
        <v>400</v>
      </c>
      <c r="F4267">
        <v>1980</v>
      </c>
      <c r="G4267">
        <v>40</v>
      </c>
      <c r="H4267">
        <v>2500</v>
      </c>
    </row>
    <row r="4268" spans="1:8" x14ac:dyDescent="0.25">
      <c r="A4268" t="s">
        <v>409</v>
      </c>
      <c r="B4268" t="s">
        <v>409</v>
      </c>
      <c r="C4268" t="s">
        <v>410</v>
      </c>
      <c r="D4268">
        <v>1990</v>
      </c>
      <c r="E4268">
        <v>17570</v>
      </c>
      <c r="F4268">
        <v>15790</v>
      </c>
      <c r="G4268">
        <v>6840</v>
      </c>
      <c r="H4268">
        <v>40210</v>
      </c>
    </row>
    <row r="4269" spans="1:8" x14ac:dyDescent="0.25">
      <c r="A4269" t="s">
        <v>409</v>
      </c>
      <c r="B4269" t="s">
        <v>409</v>
      </c>
      <c r="C4269" t="s">
        <v>410</v>
      </c>
      <c r="D4269">
        <v>1991</v>
      </c>
      <c r="E4269">
        <v>15690</v>
      </c>
      <c r="F4269">
        <v>15770</v>
      </c>
      <c r="G4269">
        <v>5810</v>
      </c>
      <c r="H4269">
        <v>37340</v>
      </c>
    </row>
    <row r="4270" spans="1:8" x14ac:dyDescent="0.25">
      <c r="A4270" t="s">
        <v>409</v>
      </c>
      <c r="B4270" t="s">
        <v>409</v>
      </c>
      <c r="C4270" t="s">
        <v>410</v>
      </c>
      <c r="D4270">
        <v>1992</v>
      </c>
      <c r="E4270">
        <v>14420</v>
      </c>
      <c r="F4270">
        <v>15780</v>
      </c>
      <c r="G4270">
        <v>5130</v>
      </c>
      <c r="H4270">
        <v>35450</v>
      </c>
    </row>
    <row r="4271" spans="1:8" x14ac:dyDescent="0.25">
      <c r="A4271" t="s">
        <v>409</v>
      </c>
      <c r="B4271" t="s">
        <v>409</v>
      </c>
      <c r="C4271" t="s">
        <v>410</v>
      </c>
      <c r="D4271">
        <v>1993</v>
      </c>
      <c r="E4271">
        <v>15700</v>
      </c>
      <c r="F4271">
        <v>15780</v>
      </c>
      <c r="G4271">
        <v>5820</v>
      </c>
      <c r="H4271">
        <v>37490</v>
      </c>
    </row>
    <row r="4272" spans="1:8" x14ac:dyDescent="0.25">
      <c r="A4272" t="s">
        <v>409</v>
      </c>
      <c r="B4272" t="s">
        <v>409</v>
      </c>
      <c r="C4272" t="s">
        <v>410</v>
      </c>
      <c r="D4272">
        <v>1994</v>
      </c>
      <c r="E4272">
        <v>16920</v>
      </c>
      <c r="F4272">
        <v>15780</v>
      </c>
      <c r="G4272">
        <v>6510</v>
      </c>
      <c r="H4272">
        <v>39470</v>
      </c>
    </row>
    <row r="4273" spans="1:8" x14ac:dyDescent="0.25">
      <c r="A4273" t="s">
        <v>409</v>
      </c>
      <c r="B4273" t="s">
        <v>409</v>
      </c>
      <c r="C4273" t="s">
        <v>410</v>
      </c>
      <c r="D4273">
        <v>1995</v>
      </c>
      <c r="E4273">
        <v>17370</v>
      </c>
      <c r="F4273">
        <v>15780</v>
      </c>
      <c r="G4273">
        <v>6690</v>
      </c>
      <c r="H4273">
        <v>40170</v>
      </c>
    </row>
    <row r="4274" spans="1:8" x14ac:dyDescent="0.25">
      <c r="A4274" t="s">
        <v>409</v>
      </c>
      <c r="B4274" t="s">
        <v>409</v>
      </c>
      <c r="C4274" t="s">
        <v>410</v>
      </c>
      <c r="D4274">
        <v>1996</v>
      </c>
      <c r="E4274">
        <v>17780</v>
      </c>
      <c r="F4274">
        <v>15770</v>
      </c>
      <c r="G4274">
        <v>6850</v>
      </c>
      <c r="H4274">
        <v>40680</v>
      </c>
    </row>
    <row r="4275" spans="1:8" x14ac:dyDescent="0.25">
      <c r="A4275" t="s">
        <v>409</v>
      </c>
      <c r="B4275" t="s">
        <v>409</v>
      </c>
      <c r="C4275" t="s">
        <v>410</v>
      </c>
      <c r="D4275">
        <v>1997</v>
      </c>
      <c r="E4275">
        <v>18130</v>
      </c>
      <c r="F4275">
        <v>15770</v>
      </c>
      <c r="G4275">
        <v>6990</v>
      </c>
      <c r="H4275">
        <v>41120</v>
      </c>
    </row>
    <row r="4276" spans="1:8" x14ac:dyDescent="0.25">
      <c r="A4276" t="s">
        <v>409</v>
      </c>
      <c r="B4276" t="s">
        <v>409</v>
      </c>
      <c r="C4276" t="s">
        <v>410</v>
      </c>
      <c r="D4276">
        <v>1998</v>
      </c>
      <c r="E4276">
        <v>18230</v>
      </c>
      <c r="F4276">
        <v>15770</v>
      </c>
      <c r="G4276">
        <v>6880</v>
      </c>
      <c r="H4276">
        <v>41030</v>
      </c>
    </row>
    <row r="4277" spans="1:8" x14ac:dyDescent="0.25">
      <c r="A4277" t="s">
        <v>409</v>
      </c>
      <c r="B4277" t="s">
        <v>409</v>
      </c>
      <c r="C4277" t="s">
        <v>410</v>
      </c>
      <c r="D4277">
        <v>1999</v>
      </c>
      <c r="E4277">
        <v>18449.999999999898</v>
      </c>
      <c r="F4277">
        <v>15770</v>
      </c>
      <c r="G4277">
        <v>6820</v>
      </c>
      <c r="H4277">
        <v>41150</v>
      </c>
    </row>
    <row r="4278" spans="1:8" x14ac:dyDescent="0.25">
      <c r="A4278" t="s">
        <v>409</v>
      </c>
      <c r="B4278" t="s">
        <v>409</v>
      </c>
      <c r="C4278" t="s">
        <v>410</v>
      </c>
      <c r="D4278">
        <v>2000</v>
      </c>
      <c r="E4278">
        <v>18650</v>
      </c>
      <c r="F4278">
        <v>15770</v>
      </c>
      <c r="G4278">
        <v>6900</v>
      </c>
      <c r="H4278">
        <v>41350</v>
      </c>
    </row>
    <row r="4279" spans="1:8" x14ac:dyDescent="0.25">
      <c r="A4279" t="s">
        <v>409</v>
      </c>
      <c r="B4279" t="s">
        <v>409</v>
      </c>
      <c r="C4279" t="s">
        <v>410</v>
      </c>
      <c r="D4279">
        <v>2001</v>
      </c>
      <c r="E4279">
        <v>19030</v>
      </c>
      <c r="F4279">
        <v>17600</v>
      </c>
      <c r="G4279">
        <v>7050</v>
      </c>
      <c r="H4279">
        <v>43740</v>
      </c>
    </row>
    <row r="4280" spans="1:8" x14ac:dyDescent="0.25">
      <c r="A4280" t="s">
        <v>409</v>
      </c>
      <c r="B4280" t="s">
        <v>409</v>
      </c>
      <c r="C4280" t="s">
        <v>410</v>
      </c>
      <c r="D4280">
        <v>2002</v>
      </c>
      <c r="E4280">
        <v>19300</v>
      </c>
      <c r="F4280">
        <v>17600</v>
      </c>
      <c r="G4280">
        <v>7150</v>
      </c>
      <c r="H4280">
        <v>44110</v>
      </c>
    </row>
    <row r="4281" spans="1:8" x14ac:dyDescent="0.25">
      <c r="A4281" t="s">
        <v>409</v>
      </c>
      <c r="B4281" t="s">
        <v>409</v>
      </c>
      <c r="C4281" t="s">
        <v>410</v>
      </c>
      <c r="D4281">
        <v>2003</v>
      </c>
      <c r="E4281">
        <v>19480</v>
      </c>
      <c r="F4281">
        <v>17600</v>
      </c>
      <c r="G4281">
        <v>7220</v>
      </c>
      <c r="H4281">
        <v>44370</v>
      </c>
    </row>
    <row r="4282" spans="1:8" x14ac:dyDescent="0.25">
      <c r="A4282" t="s">
        <v>409</v>
      </c>
      <c r="B4282" t="s">
        <v>409</v>
      </c>
      <c r="C4282" t="s">
        <v>410</v>
      </c>
      <c r="D4282">
        <v>2004</v>
      </c>
      <c r="E4282">
        <v>19710</v>
      </c>
      <c r="F4282">
        <v>17600</v>
      </c>
      <c r="G4282">
        <v>7310</v>
      </c>
      <c r="H4282">
        <v>44710</v>
      </c>
    </row>
    <row r="4283" spans="1:8" x14ac:dyDescent="0.25">
      <c r="A4283" t="s">
        <v>409</v>
      </c>
      <c r="B4283" t="s">
        <v>409</v>
      </c>
      <c r="C4283" t="s">
        <v>410</v>
      </c>
      <c r="D4283">
        <v>2005</v>
      </c>
      <c r="E4283">
        <v>20020</v>
      </c>
      <c r="F4283">
        <v>17600</v>
      </c>
      <c r="G4283">
        <v>7470</v>
      </c>
      <c r="H4283">
        <v>45180</v>
      </c>
    </row>
    <row r="4284" spans="1:8" x14ac:dyDescent="0.25">
      <c r="A4284" t="s">
        <v>409</v>
      </c>
      <c r="B4284" t="s">
        <v>409</v>
      </c>
      <c r="C4284" t="s">
        <v>410</v>
      </c>
      <c r="D4284">
        <v>2006</v>
      </c>
      <c r="E4284">
        <v>19230</v>
      </c>
      <c r="F4284">
        <v>15400</v>
      </c>
      <c r="G4284">
        <v>7020</v>
      </c>
      <c r="H4284">
        <v>41760</v>
      </c>
    </row>
    <row r="4285" spans="1:8" x14ac:dyDescent="0.25">
      <c r="A4285" t="s">
        <v>409</v>
      </c>
      <c r="B4285" t="s">
        <v>409</v>
      </c>
      <c r="C4285" t="s">
        <v>410</v>
      </c>
      <c r="D4285">
        <v>2007</v>
      </c>
      <c r="E4285">
        <v>18560</v>
      </c>
      <c r="F4285">
        <v>15400</v>
      </c>
      <c r="G4285">
        <v>6560</v>
      </c>
      <c r="H4285">
        <v>40670</v>
      </c>
    </row>
    <row r="4286" spans="1:8" x14ac:dyDescent="0.25">
      <c r="A4286" t="s">
        <v>409</v>
      </c>
      <c r="B4286" t="s">
        <v>409</v>
      </c>
      <c r="C4286" t="s">
        <v>410</v>
      </c>
      <c r="D4286">
        <v>2008</v>
      </c>
      <c r="E4286">
        <v>18620</v>
      </c>
      <c r="F4286">
        <v>15400</v>
      </c>
      <c r="G4286">
        <v>6560</v>
      </c>
      <c r="H4286">
        <v>40740</v>
      </c>
    </row>
    <row r="4287" spans="1:8" x14ac:dyDescent="0.25">
      <c r="A4287" t="s">
        <v>409</v>
      </c>
      <c r="B4287" t="s">
        <v>409</v>
      </c>
      <c r="C4287" t="s">
        <v>410</v>
      </c>
      <c r="D4287">
        <v>2009</v>
      </c>
      <c r="E4287">
        <v>18670</v>
      </c>
      <c r="F4287">
        <v>15400</v>
      </c>
      <c r="G4287">
        <v>6560</v>
      </c>
      <c r="H4287">
        <v>40810</v>
      </c>
    </row>
    <row r="4288" spans="1:8" x14ac:dyDescent="0.25">
      <c r="A4288" t="s">
        <v>409</v>
      </c>
      <c r="B4288" t="s">
        <v>409</v>
      </c>
      <c r="C4288" t="s">
        <v>410</v>
      </c>
      <c r="D4288">
        <v>2010</v>
      </c>
      <c r="E4288">
        <v>18800</v>
      </c>
      <c r="F4288">
        <v>15400</v>
      </c>
      <c r="G4288">
        <v>6630</v>
      </c>
      <c r="H4288">
        <v>41030</v>
      </c>
    </row>
    <row r="4289" spans="1:8" x14ac:dyDescent="0.25">
      <c r="A4289" t="s">
        <v>409</v>
      </c>
      <c r="B4289" t="s">
        <v>409</v>
      </c>
      <c r="C4289" t="s">
        <v>410</v>
      </c>
      <c r="D4289">
        <v>2011</v>
      </c>
      <c r="E4289">
        <v>18960</v>
      </c>
      <c r="F4289">
        <v>13200</v>
      </c>
      <c r="G4289">
        <v>6640</v>
      </c>
      <c r="H4289">
        <v>39009.999999999993</v>
      </c>
    </row>
    <row r="4290" spans="1:8" x14ac:dyDescent="0.25">
      <c r="A4290" t="s">
        <v>409</v>
      </c>
      <c r="B4290" t="s">
        <v>409</v>
      </c>
      <c r="C4290" t="s">
        <v>410</v>
      </c>
      <c r="D4290">
        <v>2012</v>
      </c>
      <c r="E4290">
        <v>19199.999999999898</v>
      </c>
      <c r="F4290">
        <v>13200</v>
      </c>
      <c r="G4290">
        <v>6720</v>
      </c>
      <c r="H4290">
        <v>39339.999999999993</v>
      </c>
    </row>
    <row r="4291" spans="1:8" x14ac:dyDescent="0.25">
      <c r="A4291" t="s">
        <v>409</v>
      </c>
      <c r="B4291" t="s">
        <v>409</v>
      </c>
      <c r="C4291" t="s">
        <v>410</v>
      </c>
      <c r="D4291">
        <v>2013</v>
      </c>
      <c r="E4291">
        <v>19299.999999999989</v>
      </c>
      <c r="F4291">
        <v>13200</v>
      </c>
      <c r="G4291">
        <v>6770</v>
      </c>
      <c r="H4291">
        <v>39500</v>
      </c>
    </row>
    <row r="4292" spans="1:8" x14ac:dyDescent="0.25">
      <c r="A4292" t="s">
        <v>409</v>
      </c>
      <c r="B4292" t="s">
        <v>409</v>
      </c>
      <c r="C4292" t="s">
        <v>410</v>
      </c>
      <c r="D4292">
        <v>2014</v>
      </c>
      <c r="E4292">
        <v>19419.999999999898</v>
      </c>
      <c r="F4292">
        <v>13200</v>
      </c>
      <c r="G4292">
        <v>6760</v>
      </c>
      <c r="H4292">
        <v>39590</v>
      </c>
    </row>
    <row r="4293" spans="1:8" x14ac:dyDescent="0.25">
      <c r="A4293" t="s">
        <v>409</v>
      </c>
      <c r="B4293" t="s">
        <v>409</v>
      </c>
      <c r="C4293" t="s">
        <v>410</v>
      </c>
      <c r="D4293">
        <v>2015</v>
      </c>
      <c r="E4293">
        <v>19560</v>
      </c>
      <c r="F4293">
        <v>13200</v>
      </c>
      <c r="G4293">
        <v>6780</v>
      </c>
      <c r="H4293">
        <v>39780</v>
      </c>
    </row>
    <row r="4294" spans="1:8" x14ac:dyDescent="0.25">
      <c r="A4294" t="s">
        <v>409</v>
      </c>
      <c r="B4294" t="s">
        <v>409</v>
      </c>
      <c r="C4294" t="s">
        <v>410</v>
      </c>
      <c r="D4294">
        <v>2016</v>
      </c>
      <c r="E4294">
        <v>19360</v>
      </c>
      <c r="F4294">
        <v>13200</v>
      </c>
      <c r="G4294">
        <v>6600</v>
      </c>
      <c r="H4294">
        <v>39400</v>
      </c>
    </row>
    <row r="4295" spans="1:8" x14ac:dyDescent="0.25">
      <c r="A4295" t="s">
        <v>411</v>
      </c>
      <c r="B4295" t="s">
        <v>412</v>
      </c>
      <c r="C4295" t="s">
        <v>413</v>
      </c>
      <c r="D4295">
        <v>1990</v>
      </c>
      <c r="E4295">
        <v>45630</v>
      </c>
      <c r="F4295">
        <v>249160</v>
      </c>
      <c r="G4295">
        <v>19240</v>
      </c>
      <c r="H4295">
        <v>322950</v>
      </c>
    </row>
    <row r="4296" spans="1:8" x14ac:dyDescent="0.25">
      <c r="A4296" t="s">
        <v>411</v>
      </c>
      <c r="B4296" t="s">
        <v>412</v>
      </c>
      <c r="C4296" t="s">
        <v>413</v>
      </c>
      <c r="D4296">
        <v>1991</v>
      </c>
      <c r="E4296">
        <v>46359.999999999985</v>
      </c>
      <c r="F4296">
        <v>244070</v>
      </c>
      <c r="G4296">
        <v>19420</v>
      </c>
      <c r="H4296">
        <v>319720</v>
      </c>
    </row>
    <row r="4297" spans="1:8" x14ac:dyDescent="0.25">
      <c r="A4297" t="s">
        <v>411</v>
      </c>
      <c r="B4297" t="s">
        <v>412</v>
      </c>
      <c r="C4297" t="s">
        <v>413</v>
      </c>
      <c r="D4297">
        <v>1992</v>
      </c>
      <c r="E4297">
        <v>46660</v>
      </c>
      <c r="F4297">
        <v>240480</v>
      </c>
      <c r="G4297">
        <v>19200</v>
      </c>
      <c r="H4297">
        <v>318800</v>
      </c>
    </row>
    <row r="4298" spans="1:8" x14ac:dyDescent="0.25">
      <c r="A4298" t="s">
        <v>411</v>
      </c>
      <c r="B4298" t="s">
        <v>412</v>
      </c>
      <c r="C4298" t="s">
        <v>413</v>
      </c>
      <c r="D4298">
        <v>1993</v>
      </c>
      <c r="E4298">
        <v>46620</v>
      </c>
      <c r="F4298">
        <v>248010</v>
      </c>
      <c r="G4298">
        <v>19700</v>
      </c>
      <c r="H4298">
        <v>326460</v>
      </c>
    </row>
    <row r="4299" spans="1:8" x14ac:dyDescent="0.25">
      <c r="A4299" t="s">
        <v>411</v>
      </c>
      <c r="B4299" t="s">
        <v>412</v>
      </c>
      <c r="C4299" t="s">
        <v>413</v>
      </c>
      <c r="D4299">
        <v>1994</v>
      </c>
      <c r="E4299">
        <v>46740</v>
      </c>
      <c r="F4299">
        <v>253630</v>
      </c>
      <c r="G4299">
        <v>19590</v>
      </c>
      <c r="H4299">
        <v>333240</v>
      </c>
    </row>
    <row r="4300" spans="1:8" x14ac:dyDescent="0.25">
      <c r="A4300" t="s">
        <v>411</v>
      </c>
      <c r="B4300" t="s">
        <v>412</v>
      </c>
      <c r="C4300" t="s">
        <v>413</v>
      </c>
      <c r="D4300">
        <v>1995</v>
      </c>
      <c r="E4300">
        <v>44990</v>
      </c>
      <c r="F4300">
        <v>265710</v>
      </c>
      <c r="G4300">
        <v>19310</v>
      </c>
      <c r="H4300">
        <v>345670</v>
      </c>
    </row>
    <row r="4301" spans="1:8" x14ac:dyDescent="0.25">
      <c r="A4301" t="s">
        <v>411</v>
      </c>
      <c r="B4301" t="s">
        <v>412</v>
      </c>
      <c r="C4301" t="s">
        <v>413</v>
      </c>
      <c r="D4301">
        <v>1996</v>
      </c>
      <c r="E4301">
        <v>43900</v>
      </c>
      <c r="F4301">
        <v>274460</v>
      </c>
      <c r="G4301">
        <v>20209.999999999989</v>
      </c>
      <c r="H4301">
        <v>354609.99999999988</v>
      </c>
    </row>
    <row r="4302" spans="1:8" x14ac:dyDescent="0.25">
      <c r="A4302" t="s">
        <v>411</v>
      </c>
      <c r="B4302" t="s">
        <v>412</v>
      </c>
      <c r="C4302" t="s">
        <v>413</v>
      </c>
      <c r="D4302">
        <v>1997</v>
      </c>
      <c r="E4302">
        <v>42350</v>
      </c>
      <c r="F4302">
        <v>289240</v>
      </c>
      <c r="G4302">
        <v>20210</v>
      </c>
      <c r="H4302">
        <v>365900</v>
      </c>
    </row>
    <row r="4303" spans="1:8" x14ac:dyDescent="0.25">
      <c r="A4303" t="s">
        <v>411</v>
      </c>
      <c r="B4303" t="s">
        <v>412</v>
      </c>
      <c r="C4303" t="s">
        <v>413</v>
      </c>
      <c r="D4303">
        <v>1998</v>
      </c>
      <c r="E4303">
        <v>41749.999999999993</v>
      </c>
      <c r="F4303">
        <v>297070</v>
      </c>
      <c r="G4303">
        <v>20719.999999999989</v>
      </c>
      <c r="H4303">
        <v>375479.99999999988</v>
      </c>
    </row>
    <row r="4304" spans="1:8" x14ac:dyDescent="0.25">
      <c r="A4304" t="s">
        <v>411</v>
      </c>
      <c r="B4304" t="s">
        <v>412</v>
      </c>
      <c r="C4304" t="s">
        <v>413</v>
      </c>
      <c r="D4304">
        <v>1999</v>
      </c>
      <c r="E4304">
        <v>39120</v>
      </c>
      <c r="F4304">
        <v>278990</v>
      </c>
      <c r="G4304">
        <v>20200</v>
      </c>
      <c r="H4304">
        <v>355480</v>
      </c>
    </row>
    <row r="4305" spans="1:8" x14ac:dyDescent="0.25">
      <c r="A4305" t="s">
        <v>411</v>
      </c>
      <c r="B4305" t="s">
        <v>412</v>
      </c>
      <c r="C4305" t="s">
        <v>413</v>
      </c>
      <c r="D4305">
        <v>2000</v>
      </c>
      <c r="E4305">
        <v>36340</v>
      </c>
      <c r="F4305">
        <v>285100</v>
      </c>
      <c r="G4305">
        <v>19820</v>
      </c>
      <c r="H4305">
        <v>356720</v>
      </c>
    </row>
    <row r="4306" spans="1:8" x14ac:dyDescent="0.25">
      <c r="A4306" t="s">
        <v>411</v>
      </c>
      <c r="B4306" t="s">
        <v>412</v>
      </c>
      <c r="C4306" t="s">
        <v>413</v>
      </c>
      <c r="D4306">
        <v>2001</v>
      </c>
      <c r="E4306">
        <v>35380</v>
      </c>
      <c r="F4306">
        <v>321330</v>
      </c>
      <c r="G4306">
        <v>19590</v>
      </c>
      <c r="H4306">
        <v>392290</v>
      </c>
    </row>
    <row r="4307" spans="1:8" x14ac:dyDescent="0.25">
      <c r="A4307" t="s">
        <v>411</v>
      </c>
      <c r="B4307" t="s">
        <v>412</v>
      </c>
      <c r="C4307" t="s">
        <v>413</v>
      </c>
      <c r="D4307">
        <v>2002</v>
      </c>
      <c r="E4307">
        <v>38580</v>
      </c>
      <c r="F4307">
        <v>332530</v>
      </c>
      <c r="G4307">
        <v>20650</v>
      </c>
      <c r="H4307">
        <v>407500</v>
      </c>
    </row>
    <row r="4308" spans="1:8" x14ac:dyDescent="0.25">
      <c r="A4308" t="s">
        <v>411</v>
      </c>
      <c r="B4308" t="s">
        <v>412</v>
      </c>
      <c r="C4308" t="s">
        <v>413</v>
      </c>
      <c r="D4308">
        <v>2003</v>
      </c>
      <c r="E4308">
        <v>38720</v>
      </c>
      <c r="F4308">
        <v>354140</v>
      </c>
      <c r="G4308">
        <v>19380</v>
      </c>
      <c r="H4308">
        <v>429030</v>
      </c>
    </row>
    <row r="4309" spans="1:8" x14ac:dyDescent="0.25">
      <c r="A4309" t="s">
        <v>411</v>
      </c>
      <c r="B4309" t="s">
        <v>412</v>
      </c>
      <c r="C4309" t="s">
        <v>413</v>
      </c>
      <c r="D4309">
        <v>2004</v>
      </c>
      <c r="E4309">
        <v>39120</v>
      </c>
      <c r="F4309">
        <v>381590</v>
      </c>
      <c r="G4309">
        <v>19000</v>
      </c>
      <c r="H4309">
        <v>455850</v>
      </c>
    </row>
    <row r="4310" spans="1:8" x14ac:dyDescent="0.25">
      <c r="A4310" t="s">
        <v>411</v>
      </c>
      <c r="B4310" t="s">
        <v>412</v>
      </c>
      <c r="C4310" t="s">
        <v>413</v>
      </c>
      <c r="D4310">
        <v>2005</v>
      </c>
      <c r="E4310">
        <v>41480</v>
      </c>
      <c r="F4310">
        <v>379210</v>
      </c>
      <c r="G4310">
        <v>19590</v>
      </c>
      <c r="H4310">
        <v>457889.99999999988</v>
      </c>
    </row>
    <row r="4311" spans="1:8" x14ac:dyDescent="0.25">
      <c r="A4311" t="s">
        <v>411</v>
      </c>
      <c r="B4311" t="s">
        <v>412</v>
      </c>
      <c r="C4311" t="s">
        <v>413</v>
      </c>
      <c r="D4311">
        <v>2006</v>
      </c>
      <c r="E4311">
        <v>40630</v>
      </c>
      <c r="F4311">
        <v>380540</v>
      </c>
      <c r="G4311">
        <v>18870</v>
      </c>
      <c r="H4311">
        <v>458420</v>
      </c>
    </row>
    <row r="4312" spans="1:8" x14ac:dyDescent="0.25">
      <c r="A4312" t="s">
        <v>411</v>
      </c>
      <c r="B4312" t="s">
        <v>412</v>
      </c>
      <c r="C4312" t="s">
        <v>413</v>
      </c>
      <c r="D4312">
        <v>2007</v>
      </c>
      <c r="E4312">
        <v>42060</v>
      </c>
      <c r="F4312">
        <v>397960</v>
      </c>
      <c r="G4312">
        <v>19460</v>
      </c>
      <c r="H4312">
        <v>479170</v>
      </c>
    </row>
    <row r="4313" spans="1:8" x14ac:dyDescent="0.25">
      <c r="A4313" t="s">
        <v>411</v>
      </c>
      <c r="B4313" t="s">
        <v>412</v>
      </c>
      <c r="C4313" t="s">
        <v>413</v>
      </c>
      <c r="D4313">
        <v>2008</v>
      </c>
      <c r="E4313">
        <v>42960</v>
      </c>
      <c r="F4313">
        <v>429739.99999999988</v>
      </c>
      <c r="G4313">
        <v>19840</v>
      </c>
      <c r="H4313">
        <v>513129.99999999977</v>
      </c>
    </row>
    <row r="4314" spans="1:8" x14ac:dyDescent="0.25">
      <c r="A4314" t="s">
        <v>411</v>
      </c>
      <c r="B4314" t="s">
        <v>412</v>
      </c>
      <c r="C4314" t="s">
        <v>413</v>
      </c>
      <c r="D4314">
        <v>2009</v>
      </c>
      <c r="E4314">
        <v>43820</v>
      </c>
      <c r="F4314">
        <v>407569.99999999895</v>
      </c>
      <c r="G4314">
        <v>20130</v>
      </c>
      <c r="H4314">
        <v>492009.99999999895</v>
      </c>
    </row>
    <row r="4315" spans="1:8" x14ac:dyDescent="0.25">
      <c r="A4315" t="s">
        <v>411</v>
      </c>
      <c r="B4315" t="s">
        <v>412</v>
      </c>
      <c r="C4315" t="s">
        <v>413</v>
      </c>
      <c r="D4315">
        <v>2010</v>
      </c>
      <c r="E4315">
        <v>44790</v>
      </c>
      <c r="F4315">
        <v>413410</v>
      </c>
      <c r="G4315">
        <v>20010</v>
      </c>
      <c r="H4315">
        <v>502200</v>
      </c>
    </row>
    <row r="4316" spans="1:8" x14ac:dyDescent="0.25">
      <c r="A4316" t="s">
        <v>411</v>
      </c>
      <c r="B4316" t="s">
        <v>412</v>
      </c>
      <c r="C4316" t="s">
        <v>413</v>
      </c>
      <c r="D4316">
        <v>2011</v>
      </c>
      <c r="E4316">
        <v>44690</v>
      </c>
      <c r="F4316">
        <v>399610</v>
      </c>
      <c r="G4316">
        <v>19820</v>
      </c>
      <c r="H4316">
        <v>489060</v>
      </c>
    </row>
    <row r="4317" spans="1:8" x14ac:dyDescent="0.25">
      <c r="A4317" t="s">
        <v>411</v>
      </c>
      <c r="B4317" t="s">
        <v>412</v>
      </c>
      <c r="C4317" t="s">
        <v>413</v>
      </c>
      <c r="D4317">
        <v>2012</v>
      </c>
      <c r="E4317">
        <v>45200</v>
      </c>
      <c r="F4317">
        <v>418670</v>
      </c>
      <c r="G4317">
        <v>20010</v>
      </c>
      <c r="H4317">
        <v>509339.99999999988</v>
      </c>
    </row>
    <row r="4318" spans="1:8" x14ac:dyDescent="0.25">
      <c r="A4318" t="s">
        <v>411</v>
      </c>
      <c r="B4318" t="s">
        <v>412</v>
      </c>
      <c r="C4318" t="s">
        <v>413</v>
      </c>
      <c r="D4318">
        <v>2013</v>
      </c>
      <c r="E4318">
        <v>45050</v>
      </c>
      <c r="F4318">
        <v>427980</v>
      </c>
      <c r="G4318">
        <v>19380</v>
      </c>
      <c r="H4318">
        <v>518329.99999999988</v>
      </c>
    </row>
    <row r="4319" spans="1:8" x14ac:dyDescent="0.25">
      <c r="A4319" t="s">
        <v>411</v>
      </c>
      <c r="B4319" t="s">
        <v>412</v>
      </c>
      <c r="C4319" t="s">
        <v>413</v>
      </c>
      <c r="D4319">
        <v>2014</v>
      </c>
      <c r="E4319">
        <v>45780</v>
      </c>
      <c r="F4319">
        <v>442010</v>
      </c>
      <c r="G4319">
        <v>19720</v>
      </c>
      <c r="H4319">
        <v>533950</v>
      </c>
    </row>
    <row r="4320" spans="1:8" x14ac:dyDescent="0.25">
      <c r="A4320" t="s">
        <v>411</v>
      </c>
      <c r="B4320" t="s">
        <v>412</v>
      </c>
      <c r="C4320" t="s">
        <v>413</v>
      </c>
      <c r="D4320">
        <v>2015</v>
      </c>
      <c r="E4320">
        <v>45540</v>
      </c>
      <c r="F4320">
        <v>417720</v>
      </c>
      <c r="G4320">
        <v>18750</v>
      </c>
      <c r="H4320">
        <v>509100</v>
      </c>
    </row>
    <row r="4321" spans="1:8" x14ac:dyDescent="0.25">
      <c r="A4321" t="s">
        <v>411</v>
      </c>
      <c r="B4321" t="s">
        <v>412</v>
      </c>
      <c r="C4321" t="s">
        <v>413</v>
      </c>
      <c r="D4321">
        <v>2016</v>
      </c>
      <c r="E4321">
        <v>44730</v>
      </c>
      <c r="F4321">
        <v>420180</v>
      </c>
      <c r="G4321">
        <v>18090</v>
      </c>
      <c r="H4321">
        <v>511190</v>
      </c>
    </row>
    <row r="4322" spans="1:8" x14ac:dyDescent="0.25">
      <c r="A4322" t="s">
        <v>414</v>
      </c>
      <c r="B4322" t="s">
        <v>415</v>
      </c>
      <c r="C4322" t="s">
        <v>416</v>
      </c>
      <c r="D4322">
        <v>1990</v>
      </c>
      <c r="E4322">
        <v>29200</v>
      </c>
      <c r="F4322">
        <v>214570</v>
      </c>
      <c r="G4322">
        <v>7270</v>
      </c>
      <c r="H4322">
        <v>258150</v>
      </c>
    </row>
    <row r="4323" spans="1:8" x14ac:dyDescent="0.25">
      <c r="A4323" t="s">
        <v>414</v>
      </c>
      <c r="B4323" t="s">
        <v>415</v>
      </c>
      <c r="C4323" t="s">
        <v>416</v>
      </c>
      <c r="D4323">
        <v>1991</v>
      </c>
      <c r="E4323">
        <v>28920</v>
      </c>
      <c r="F4323">
        <v>239540</v>
      </c>
      <c r="G4323">
        <v>7350</v>
      </c>
      <c r="H4323">
        <v>286750</v>
      </c>
    </row>
    <row r="4324" spans="1:8" x14ac:dyDescent="0.25">
      <c r="A4324" t="s">
        <v>414</v>
      </c>
      <c r="B4324" t="s">
        <v>415</v>
      </c>
      <c r="C4324" t="s">
        <v>416</v>
      </c>
      <c r="D4324">
        <v>1992</v>
      </c>
      <c r="E4324">
        <v>28280</v>
      </c>
      <c r="F4324">
        <v>261720</v>
      </c>
      <c r="G4324">
        <v>9650</v>
      </c>
      <c r="H4324">
        <v>313920</v>
      </c>
    </row>
    <row r="4325" spans="1:8" x14ac:dyDescent="0.25">
      <c r="A4325" t="s">
        <v>414</v>
      </c>
      <c r="B4325" t="s">
        <v>415</v>
      </c>
      <c r="C4325" t="s">
        <v>416</v>
      </c>
      <c r="D4325">
        <v>1993</v>
      </c>
      <c r="E4325">
        <v>27810</v>
      </c>
      <c r="F4325">
        <v>292160</v>
      </c>
      <c r="G4325">
        <v>9800</v>
      </c>
      <c r="H4325">
        <v>347400</v>
      </c>
    </row>
    <row r="4326" spans="1:8" x14ac:dyDescent="0.25">
      <c r="A4326" t="s">
        <v>414</v>
      </c>
      <c r="B4326" t="s">
        <v>415</v>
      </c>
      <c r="C4326" t="s">
        <v>416</v>
      </c>
      <c r="D4326">
        <v>1994</v>
      </c>
      <c r="E4326">
        <v>27680</v>
      </c>
      <c r="F4326">
        <v>318819.99999999988</v>
      </c>
      <c r="G4326">
        <v>10170</v>
      </c>
      <c r="H4326">
        <v>381179.99999999988</v>
      </c>
    </row>
    <row r="4327" spans="1:8" x14ac:dyDescent="0.25">
      <c r="A4327" t="s">
        <v>414</v>
      </c>
      <c r="B4327" t="s">
        <v>415</v>
      </c>
      <c r="C4327" t="s">
        <v>416</v>
      </c>
      <c r="D4327">
        <v>1995</v>
      </c>
      <c r="E4327">
        <v>27450</v>
      </c>
      <c r="F4327">
        <v>349830</v>
      </c>
      <c r="G4327">
        <v>10940</v>
      </c>
      <c r="H4327">
        <v>416670</v>
      </c>
    </row>
    <row r="4328" spans="1:8" x14ac:dyDescent="0.25">
      <c r="A4328" t="s">
        <v>414</v>
      </c>
      <c r="B4328" t="s">
        <v>415</v>
      </c>
      <c r="C4328" t="s">
        <v>416</v>
      </c>
      <c r="D4328">
        <v>1996</v>
      </c>
      <c r="E4328">
        <v>28000</v>
      </c>
      <c r="F4328">
        <v>374530</v>
      </c>
      <c r="G4328">
        <v>11430</v>
      </c>
      <c r="H4328">
        <v>449919.99999999988</v>
      </c>
    </row>
    <row r="4329" spans="1:8" x14ac:dyDescent="0.25">
      <c r="A4329" t="s">
        <v>414</v>
      </c>
      <c r="B4329" t="s">
        <v>415</v>
      </c>
      <c r="C4329" t="s">
        <v>416</v>
      </c>
      <c r="D4329">
        <v>1997</v>
      </c>
      <c r="E4329">
        <v>28320</v>
      </c>
      <c r="F4329">
        <v>396090</v>
      </c>
      <c r="G4329">
        <v>12529.999999999989</v>
      </c>
      <c r="H4329">
        <v>478630</v>
      </c>
    </row>
    <row r="4330" spans="1:8" x14ac:dyDescent="0.25">
      <c r="A4330" t="s">
        <v>414</v>
      </c>
      <c r="B4330" t="s">
        <v>415</v>
      </c>
      <c r="C4330" t="s">
        <v>416</v>
      </c>
      <c r="D4330">
        <v>1998</v>
      </c>
      <c r="E4330">
        <v>26620</v>
      </c>
      <c r="F4330">
        <v>331210</v>
      </c>
      <c r="G4330">
        <v>12500</v>
      </c>
      <c r="H4330">
        <v>413930</v>
      </c>
    </row>
    <row r="4331" spans="1:8" x14ac:dyDescent="0.25">
      <c r="A4331" t="s">
        <v>414</v>
      </c>
      <c r="B4331" t="s">
        <v>415</v>
      </c>
      <c r="C4331" t="s">
        <v>416</v>
      </c>
      <c r="D4331">
        <v>1999</v>
      </c>
      <c r="E4331">
        <v>26460</v>
      </c>
      <c r="F4331">
        <v>366410</v>
      </c>
      <c r="G4331">
        <v>13260</v>
      </c>
      <c r="H4331">
        <v>453330</v>
      </c>
    </row>
    <row r="4332" spans="1:8" x14ac:dyDescent="0.25">
      <c r="A4332" t="s">
        <v>414</v>
      </c>
      <c r="B4332" t="s">
        <v>415</v>
      </c>
      <c r="C4332" t="s">
        <v>416</v>
      </c>
      <c r="D4332">
        <v>2000</v>
      </c>
      <c r="E4332">
        <v>26450</v>
      </c>
      <c r="F4332">
        <v>421220</v>
      </c>
      <c r="G4332">
        <v>13960</v>
      </c>
      <c r="H4332">
        <v>509850</v>
      </c>
    </row>
    <row r="4333" spans="1:8" x14ac:dyDescent="0.25">
      <c r="A4333" t="s">
        <v>414</v>
      </c>
      <c r="B4333" t="s">
        <v>415</v>
      </c>
      <c r="C4333" t="s">
        <v>416</v>
      </c>
      <c r="D4333">
        <v>2001</v>
      </c>
      <c r="E4333">
        <v>26940</v>
      </c>
      <c r="F4333">
        <v>427390</v>
      </c>
      <c r="G4333">
        <v>14130</v>
      </c>
      <c r="H4333">
        <v>517229.99999999988</v>
      </c>
    </row>
    <row r="4334" spans="1:8" x14ac:dyDescent="0.25">
      <c r="A4334" t="s">
        <v>414</v>
      </c>
      <c r="B4334" t="s">
        <v>415</v>
      </c>
      <c r="C4334" t="s">
        <v>416</v>
      </c>
      <c r="D4334">
        <v>2002</v>
      </c>
      <c r="E4334">
        <v>27080</v>
      </c>
      <c r="F4334">
        <v>418770</v>
      </c>
      <c r="G4334">
        <v>13870</v>
      </c>
      <c r="H4334">
        <v>509930</v>
      </c>
    </row>
    <row r="4335" spans="1:8" x14ac:dyDescent="0.25">
      <c r="A4335" t="s">
        <v>414</v>
      </c>
      <c r="B4335" t="s">
        <v>415</v>
      </c>
      <c r="C4335" t="s">
        <v>416</v>
      </c>
      <c r="D4335">
        <v>2003</v>
      </c>
      <c r="E4335">
        <v>27180</v>
      </c>
      <c r="F4335">
        <v>421260</v>
      </c>
      <c r="G4335">
        <v>17170</v>
      </c>
      <c r="H4335">
        <v>520850</v>
      </c>
    </row>
    <row r="4336" spans="1:8" x14ac:dyDescent="0.25">
      <c r="A4336" t="s">
        <v>414</v>
      </c>
      <c r="B4336" t="s">
        <v>415</v>
      </c>
      <c r="C4336" t="s">
        <v>416</v>
      </c>
      <c r="D4336">
        <v>2004</v>
      </c>
      <c r="E4336">
        <v>26340</v>
      </c>
      <c r="F4336">
        <v>441640</v>
      </c>
      <c r="G4336">
        <v>19780</v>
      </c>
      <c r="H4336">
        <v>546640</v>
      </c>
    </row>
    <row r="4337" spans="1:8" x14ac:dyDescent="0.25">
      <c r="A4337" t="s">
        <v>414</v>
      </c>
      <c r="B4337" t="s">
        <v>415</v>
      </c>
      <c r="C4337" t="s">
        <v>416</v>
      </c>
      <c r="D4337">
        <v>2005</v>
      </c>
      <c r="E4337">
        <v>26450</v>
      </c>
      <c r="F4337">
        <v>436840</v>
      </c>
      <c r="G4337">
        <v>18320</v>
      </c>
      <c r="H4337">
        <v>546470</v>
      </c>
    </row>
    <row r="4338" spans="1:8" x14ac:dyDescent="0.25">
      <c r="A4338" t="s">
        <v>414</v>
      </c>
      <c r="B4338" t="s">
        <v>415</v>
      </c>
      <c r="C4338" t="s">
        <v>416</v>
      </c>
      <c r="D4338">
        <v>2006</v>
      </c>
      <c r="E4338">
        <v>26460</v>
      </c>
      <c r="F4338">
        <v>438730</v>
      </c>
      <c r="G4338">
        <v>16930</v>
      </c>
      <c r="H4338">
        <v>551370</v>
      </c>
    </row>
    <row r="4339" spans="1:8" x14ac:dyDescent="0.25">
      <c r="A4339" t="s">
        <v>414</v>
      </c>
      <c r="B4339" t="s">
        <v>415</v>
      </c>
      <c r="C4339" t="s">
        <v>416</v>
      </c>
      <c r="D4339">
        <v>2007</v>
      </c>
      <c r="E4339">
        <v>26189.999999999989</v>
      </c>
      <c r="F4339">
        <v>453090</v>
      </c>
      <c r="G4339">
        <v>8740</v>
      </c>
      <c r="H4339">
        <v>558180</v>
      </c>
    </row>
    <row r="4340" spans="1:8" x14ac:dyDescent="0.25">
      <c r="A4340" t="s">
        <v>414</v>
      </c>
      <c r="B4340" t="s">
        <v>415</v>
      </c>
      <c r="C4340" t="s">
        <v>416</v>
      </c>
      <c r="D4340">
        <v>2008</v>
      </c>
      <c r="E4340">
        <v>26190</v>
      </c>
      <c r="F4340">
        <v>464850</v>
      </c>
      <c r="G4340">
        <v>8630</v>
      </c>
      <c r="H4340">
        <v>572540</v>
      </c>
    </row>
    <row r="4341" spans="1:8" x14ac:dyDescent="0.25">
      <c r="A4341" t="s">
        <v>414</v>
      </c>
      <c r="B4341" t="s">
        <v>415</v>
      </c>
      <c r="C4341" t="s">
        <v>416</v>
      </c>
      <c r="D4341">
        <v>2009</v>
      </c>
      <c r="E4341">
        <v>26250</v>
      </c>
      <c r="F4341">
        <v>477000</v>
      </c>
      <c r="G4341">
        <v>8130</v>
      </c>
      <c r="H4341">
        <v>583360</v>
      </c>
    </row>
    <row r="4342" spans="1:8" x14ac:dyDescent="0.25">
      <c r="A4342" t="s">
        <v>414</v>
      </c>
      <c r="B4342" t="s">
        <v>415</v>
      </c>
      <c r="C4342" t="s">
        <v>416</v>
      </c>
      <c r="D4342">
        <v>2010</v>
      </c>
      <c r="E4342">
        <v>26780</v>
      </c>
      <c r="F4342">
        <v>525940</v>
      </c>
      <c r="G4342">
        <v>8610</v>
      </c>
      <c r="H4342">
        <v>639200</v>
      </c>
    </row>
    <row r="4343" spans="1:8" x14ac:dyDescent="0.25">
      <c r="A4343" t="s">
        <v>414</v>
      </c>
      <c r="B4343" t="s">
        <v>415</v>
      </c>
      <c r="C4343" t="s">
        <v>416</v>
      </c>
      <c r="D4343">
        <v>2011</v>
      </c>
      <c r="E4343">
        <v>26700</v>
      </c>
      <c r="F4343">
        <v>557660</v>
      </c>
      <c r="G4343">
        <v>9120</v>
      </c>
      <c r="H4343">
        <v>671660</v>
      </c>
    </row>
    <row r="4344" spans="1:8" x14ac:dyDescent="0.25">
      <c r="A4344" t="s">
        <v>414</v>
      </c>
      <c r="B4344" t="s">
        <v>415</v>
      </c>
      <c r="C4344" t="s">
        <v>416</v>
      </c>
      <c r="D4344">
        <v>2012</v>
      </c>
      <c r="E4344">
        <v>26860</v>
      </c>
      <c r="F4344">
        <v>559190</v>
      </c>
      <c r="G4344">
        <v>10720</v>
      </c>
      <c r="H4344">
        <v>675560</v>
      </c>
    </row>
    <row r="4345" spans="1:8" x14ac:dyDescent="0.25">
      <c r="A4345" t="s">
        <v>414</v>
      </c>
      <c r="B4345" t="s">
        <v>415</v>
      </c>
      <c r="C4345" t="s">
        <v>416</v>
      </c>
      <c r="D4345">
        <v>2013</v>
      </c>
      <c r="E4345">
        <v>26700</v>
      </c>
      <c r="F4345">
        <v>557990</v>
      </c>
      <c r="G4345">
        <v>10300</v>
      </c>
      <c r="H4345">
        <v>675140</v>
      </c>
    </row>
    <row r="4346" spans="1:8" x14ac:dyDescent="0.25">
      <c r="A4346" t="s">
        <v>414</v>
      </c>
      <c r="B4346" t="s">
        <v>415</v>
      </c>
      <c r="C4346" t="s">
        <v>416</v>
      </c>
      <c r="D4346">
        <v>2014</v>
      </c>
      <c r="E4346">
        <v>26210</v>
      </c>
      <c r="F4346">
        <v>546420</v>
      </c>
      <c r="G4346">
        <v>10420</v>
      </c>
      <c r="H4346">
        <v>664930</v>
      </c>
    </row>
    <row r="4347" spans="1:8" x14ac:dyDescent="0.25">
      <c r="A4347" t="s">
        <v>414</v>
      </c>
      <c r="B4347" t="s">
        <v>415</v>
      </c>
      <c r="C4347" t="s">
        <v>416</v>
      </c>
      <c r="D4347">
        <v>2015</v>
      </c>
      <c r="E4347">
        <v>25970</v>
      </c>
      <c r="F4347">
        <v>566960</v>
      </c>
      <c r="G4347">
        <v>10470</v>
      </c>
      <c r="H4347">
        <v>689950</v>
      </c>
    </row>
    <row r="4348" spans="1:8" x14ac:dyDescent="0.25">
      <c r="A4348" t="s">
        <v>414</v>
      </c>
      <c r="B4348" t="s">
        <v>415</v>
      </c>
      <c r="C4348" t="s">
        <v>416</v>
      </c>
      <c r="D4348">
        <v>2016</v>
      </c>
      <c r="E4348">
        <v>25760</v>
      </c>
      <c r="F4348">
        <v>575170</v>
      </c>
      <c r="G4348">
        <v>10600</v>
      </c>
      <c r="H4348">
        <v>706100</v>
      </c>
    </row>
    <row r="4349" spans="1:8" x14ac:dyDescent="0.25">
      <c r="A4349" t="s">
        <v>417</v>
      </c>
      <c r="B4349" t="s">
        <v>418</v>
      </c>
      <c r="C4349" t="s">
        <v>419</v>
      </c>
      <c r="D4349">
        <v>1990</v>
      </c>
      <c r="E4349">
        <v>65210</v>
      </c>
      <c r="F4349">
        <v>145320</v>
      </c>
      <c r="G4349">
        <v>20910</v>
      </c>
      <c r="H4349">
        <v>228880</v>
      </c>
    </row>
    <row r="4350" spans="1:8" x14ac:dyDescent="0.25">
      <c r="A4350" t="s">
        <v>417</v>
      </c>
      <c r="B4350" t="s">
        <v>418</v>
      </c>
      <c r="C4350" t="s">
        <v>419</v>
      </c>
      <c r="D4350">
        <v>1991</v>
      </c>
      <c r="E4350">
        <v>65710</v>
      </c>
      <c r="F4350">
        <v>145320</v>
      </c>
      <c r="G4350">
        <v>21360</v>
      </c>
      <c r="H4350">
        <v>229820</v>
      </c>
    </row>
    <row r="4351" spans="1:8" x14ac:dyDescent="0.25">
      <c r="A4351" t="s">
        <v>417</v>
      </c>
      <c r="B4351" t="s">
        <v>418</v>
      </c>
      <c r="C4351" t="s">
        <v>419</v>
      </c>
      <c r="D4351">
        <v>1992</v>
      </c>
      <c r="E4351">
        <v>67200</v>
      </c>
      <c r="F4351">
        <v>145320</v>
      </c>
      <c r="G4351">
        <v>22500</v>
      </c>
      <c r="H4351">
        <v>232450</v>
      </c>
    </row>
    <row r="4352" spans="1:8" x14ac:dyDescent="0.25">
      <c r="A4352" t="s">
        <v>417</v>
      </c>
      <c r="B4352" t="s">
        <v>418</v>
      </c>
      <c r="C4352" t="s">
        <v>419</v>
      </c>
      <c r="D4352">
        <v>1993</v>
      </c>
      <c r="E4352">
        <v>68490</v>
      </c>
      <c r="F4352">
        <v>145320</v>
      </c>
      <c r="G4352">
        <v>23370</v>
      </c>
      <c r="H4352">
        <v>234630</v>
      </c>
    </row>
    <row r="4353" spans="1:8" x14ac:dyDescent="0.25">
      <c r="A4353" t="s">
        <v>417</v>
      </c>
      <c r="B4353" t="s">
        <v>418</v>
      </c>
      <c r="C4353" t="s">
        <v>419</v>
      </c>
      <c r="D4353">
        <v>1994</v>
      </c>
      <c r="E4353">
        <v>69590</v>
      </c>
      <c r="F4353">
        <v>145320</v>
      </c>
      <c r="G4353">
        <v>24310</v>
      </c>
      <c r="H4353">
        <v>236650</v>
      </c>
    </row>
    <row r="4354" spans="1:8" x14ac:dyDescent="0.25">
      <c r="A4354" t="s">
        <v>417</v>
      </c>
      <c r="B4354" t="s">
        <v>418</v>
      </c>
      <c r="C4354" t="s">
        <v>419</v>
      </c>
      <c r="D4354">
        <v>1995</v>
      </c>
      <c r="E4354">
        <v>70060</v>
      </c>
      <c r="F4354">
        <v>145320</v>
      </c>
      <c r="G4354">
        <v>24550</v>
      </c>
      <c r="H4354">
        <v>237380</v>
      </c>
    </row>
    <row r="4355" spans="1:8" x14ac:dyDescent="0.25">
      <c r="A4355" t="s">
        <v>417</v>
      </c>
      <c r="B4355" t="s">
        <v>418</v>
      </c>
      <c r="C4355" t="s">
        <v>419</v>
      </c>
      <c r="D4355">
        <v>1996</v>
      </c>
      <c r="E4355">
        <v>62960</v>
      </c>
      <c r="F4355">
        <v>118420</v>
      </c>
      <c r="G4355">
        <v>24320</v>
      </c>
      <c r="H4355">
        <v>201490</v>
      </c>
    </row>
    <row r="4356" spans="1:8" x14ac:dyDescent="0.25">
      <c r="A4356" t="s">
        <v>417</v>
      </c>
      <c r="B4356" t="s">
        <v>418</v>
      </c>
      <c r="C4356" t="s">
        <v>419</v>
      </c>
      <c r="D4356">
        <v>1997</v>
      </c>
      <c r="E4356">
        <v>71310</v>
      </c>
      <c r="F4356">
        <v>120500</v>
      </c>
      <c r="G4356">
        <v>26730</v>
      </c>
      <c r="H4356">
        <v>211020</v>
      </c>
    </row>
    <row r="4357" spans="1:8" x14ac:dyDescent="0.25">
      <c r="A4357" t="s">
        <v>417</v>
      </c>
      <c r="B4357" t="s">
        <v>418</v>
      </c>
      <c r="C4357" t="s">
        <v>419</v>
      </c>
      <c r="D4357">
        <v>1998</v>
      </c>
      <c r="E4357">
        <v>80810</v>
      </c>
      <c r="F4357">
        <v>126570</v>
      </c>
      <c r="G4357">
        <v>29510</v>
      </c>
      <c r="H4357">
        <v>226230</v>
      </c>
    </row>
    <row r="4358" spans="1:8" x14ac:dyDescent="0.25">
      <c r="A4358" t="s">
        <v>417</v>
      </c>
      <c r="B4358" t="s">
        <v>418</v>
      </c>
      <c r="C4358" t="s">
        <v>419</v>
      </c>
      <c r="D4358">
        <v>1999</v>
      </c>
      <c r="E4358">
        <v>82720</v>
      </c>
      <c r="F4358">
        <v>121770</v>
      </c>
      <c r="G4358">
        <v>30170</v>
      </c>
      <c r="H4358">
        <v>221990</v>
      </c>
    </row>
    <row r="4359" spans="1:8" x14ac:dyDescent="0.25">
      <c r="A4359" t="s">
        <v>417</v>
      </c>
      <c r="B4359" t="s">
        <v>418</v>
      </c>
      <c r="C4359" t="s">
        <v>419</v>
      </c>
      <c r="D4359">
        <v>2000</v>
      </c>
      <c r="E4359">
        <v>81880</v>
      </c>
      <c r="F4359">
        <v>124040</v>
      </c>
      <c r="G4359">
        <v>29850</v>
      </c>
      <c r="H4359">
        <v>222740</v>
      </c>
    </row>
    <row r="4360" spans="1:8" x14ac:dyDescent="0.25">
      <c r="A4360" t="s">
        <v>417</v>
      </c>
      <c r="B4360" t="s">
        <v>418</v>
      </c>
      <c r="C4360" t="s">
        <v>419</v>
      </c>
      <c r="D4360">
        <v>2001</v>
      </c>
      <c r="E4360">
        <v>79510</v>
      </c>
      <c r="F4360">
        <v>214290</v>
      </c>
      <c r="G4360">
        <v>26170</v>
      </c>
      <c r="H4360">
        <v>313450</v>
      </c>
    </row>
    <row r="4361" spans="1:8" x14ac:dyDescent="0.25">
      <c r="A4361" t="s">
        <v>417</v>
      </c>
      <c r="B4361" t="s">
        <v>418</v>
      </c>
      <c r="C4361" t="s">
        <v>419</v>
      </c>
      <c r="D4361">
        <v>2002</v>
      </c>
      <c r="E4361">
        <v>103840</v>
      </c>
      <c r="F4361">
        <v>261670</v>
      </c>
      <c r="G4361">
        <v>31090</v>
      </c>
      <c r="H4361">
        <v>386810</v>
      </c>
    </row>
    <row r="4362" spans="1:8" x14ac:dyDescent="0.25">
      <c r="A4362" t="s">
        <v>417</v>
      </c>
      <c r="B4362" t="s">
        <v>418</v>
      </c>
      <c r="C4362" t="s">
        <v>419</v>
      </c>
      <c r="D4362">
        <v>2003</v>
      </c>
      <c r="E4362">
        <v>77710</v>
      </c>
      <c r="F4362">
        <v>198930</v>
      </c>
      <c r="G4362">
        <v>27370</v>
      </c>
      <c r="H4362">
        <v>294990</v>
      </c>
    </row>
    <row r="4363" spans="1:8" x14ac:dyDescent="0.25">
      <c r="A4363" t="s">
        <v>417</v>
      </c>
      <c r="B4363" t="s">
        <v>418</v>
      </c>
      <c r="C4363" t="s">
        <v>419</v>
      </c>
      <c r="D4363">
        <v>2004</v>
      </c>
      <c r="E4363">
        <v>99510</v>
      </c>
      <c r="F4363">
        <v>244440</v>
      </c>
      <c r="G4363">
        <v>29630</v>
      </c>
      <c r="H4363">
        <v>361380</v>
      </c>
    </row>
    <row r="4364" spans="1:8" x14ac:dyDescent="0.25">
      <c r="A4364" t="s">
        <v>417</v>
      </c>
      <c r="B4364" t="s">
        <v>418</v>
      </c>
      <c r="C4364" t="s">
        <v>419</v>
      </c>
      <c r="D4364">
        <v>2005</v>
      </c>
      <c r="E4364">
        <v>90250</v>
      </c>
      <c r="F4364">
        <v>219200</v>
      </c>
      <c r="G4364">
        <v>29150</v>
      </c>
      <c r="H4364">
        <v>325920</v>
      </c>
    </row>
    <row r="4365" spans="1:8" x14ac:dyDescent="0.25">
      <c r="A4365" t="s">
        <v>417</v>
      </c>
      <c r="B4365" t="s">
        <v>418</v>
      </c>
      <c r="C4365" t="s">
        <v>419</v>
      </c>
      <c r="D4365">
        <v>2006</v>
      </c>
      <c r="E4365">
        <v>92540</v>
      </c>
      <c r="F4365">
        <v>141130</v>
      </c>
      <c r="G4365">
        <v>27520</v>
      </c>
      <c r="H4365">
        <v>240860</v>
      </c>
    </row>
    <row r="4366" spans="1:8" x14ac:dyDescent="0.25">
      <c r="A4366" t="s">
        <v>417</v>
      </c>
      <c r="B4366" t="s">
        <v>418</v>
      </c>
      <c r="C4366" t="s">
        <v>419</v>
      </c>
      <c r="D4366">
        <v>2007</v>
      </c>
      <c r="E4366">
        <v>93790</v>
      </c>
      <c r="F4366">
        <v>137580</v>
      </c>
      <c r="G4366">
        <v>29270</v>
      </c>
      <c r="H4366">
        <v>239050</v>
      </c>
    </row>
    <row r="4367" spans="1:8" x14ac:dyDescent="0.25">
      <c r="A4367" t="s">
        <v>417</v>
      </c>
      <c r="B4367" t="s">
        <v>418</v>
      </c>
      <c r="C4367" t="s">
        <v>419</v>
      </c>
      <c r="D4367">
        <v>2008</v>
      </c>
      <c r="E4367">
        <v>97790</v>
      </c>
      <c r="F4367">
        <v>144860</v>
      </c>
      <c r="G4367">
        <v>29180</v>
      </c>
      <c r="H4367">
        <v>248810</v>
      </c>
    </row>
    <row r="4368" spans="1:8" x14ac:dyDescent="0.25">
      <c r="A4368" t="s">
        <v>417</v>
      </c>
      <c r="B4368" t="s">
        <v>418</v>
      </c>
      <c r="C4368" t="s">
        <v>419</v>
      </c>
      <c r="D4368">
        <v>2009</v>
      </c>
      <c r="E4368">
        <v>132260</v>
      </c>
      <c r="F4368">
        <v>221240</v>
      </c>
      <c r="G4368">
        <v>33480</v>
      </c>
      <c r="H4368">
        <v>360180</v>
      </c>
    </row>
    <row r="4369" spans="1:8" x14ac:dyDescent="0.25">
      <c r="A4369" t="s">
        <v>417</v>
      </c>
      <c r="B4369" t="s">
        <v>418</v>
      </c>
      <c r="C4369" t="s">
        <v>419</v>
      </c>
      <c r="D4369">
        <v>2010</v>
      </c>
      <c r="E4369">
        <v>104710</v>
      </c>
      <c r="F4369">
        <v>154750</v>
      </c>
      <c r="G4369">
        <v>28810</v>
      </c>
      <c r="H4369">
        <v>262080</v>
      </c>
    </row>
    <row r="4370" spans="1:8" x14ac:dyDescent="0.25">
      <c r="A4370" t="s">
        <v>417</v>
      </c>
      <c r="B4370" t="s">
        <v>418</v>
      </c>
      <c r="C4370" t="s">
        <v>419</v>
      </c>
      <c r="D4370">
        <v>2011</v>
      </c>
      <c r="E4370">
        <v>115380</v>
      </c>
      <c r="F4370">
        <v>196240</v>
      </c>
      <c r="G4370">
        <v>30820</v>
      </c>
      <c r="H4370">
        <v>319240</v>
      </c>
    </row>
    <row r="4371" spans="1:8" x14ac:dyDescent="0.25">
      <c r="A4371" t="s">
        <v>417</v>
      </c>
      <c r="B4371" t="s">
        <v>418</v>
      </c>
      <c r="C4371" t="s">
        <v>419</v>
      </c>
      <c r="D4371">
        <v>2012</v>
      </c>
      <c r="E4371">
        <v>102310</v>
      </c>
      <c r="F4371">
        <v>191300</v>
      </c>
      <c r="G4371">
        <v>30220</v>
      </c>
      <c r="H4371">
        <v>306310</v>
      </c>
    </row>
    <row r="4372" spans="1:8" x14ac:dyDescent="0.25">
      <c r="A4372" t="s">
        <v>417</v>
      </c>
      <c r="B4372" t="s">
        <v>418</v>
      </c>
      <c r="C4372" t="s">
        <v>419</v>
      </c>
      <c r="D4372">
        <v>2013</v>
      </c>
      <c r="E4372">
        <v>78170</v>
      </c>
      <c r="F4372">
        <v>126650</v>
      </c>
      <c r="G4372">
        <v>27390</v>
      </c>
      <c r="H4372">
        <v>217970</v>
      </c>
    </row>
    <row r="4373" spans="1:8" x14ac:dyDescent="0.25">
      <c r="A4373" t="s">
        <v>417</v>
      </c>
      <c r="B4373" t="s">
        <v>418</v>
      </c>
      <c r="C4373" t="s">
        <v>419</v>
      </c>
      <c r="D4373">
        <v>2014</v>
      </c>
      <c r="E4373">
        <v>56339.999999999993</v>
      </c>
      <c r="F4373">
        <v>64270</v>
      </c>
      <c r="G4373">
        <v>25790</v>
      </c>
      <c r="H4373">
        <v>135480</v>
      </c>
    </row>
    <row r="4374" spans="1:8" x14ac:dyDescent="0.25">
      <c r="A4374" t="s">
        <v>417</v>
      </c>
      <c r="B4374" t="s">
        <v>418</v>
      </c>
      <c r="C4374" t="s">
        <v>419</v>
      </c>
      <c r="D4374">
        <v>2015</v>
      </c>
      <c r="E4374">
        <v>67730</v>
      </c>
      <c r="F4374">
        <v>109920</v>
      </c>
      <c r="G4374">
        <v>28080</v>
      </c>
      <c r="H4374">
        <v>198110</v>
      </c>
    </row>
    <row r="4375" spans="1:8" x14ac:dyDescent="0.25">
      <c r="A4375" t="s">
        <v>417</v>
      </c>
      <c r="B4375" t="s">
        <v>418</v>
      </c>
      <c r="C4375" t="s">
        <v>419</v>
      </c>
      <c r="D4375">
        <v>2016</v>
      </c>
      <c r="E4375">
        <v>69359.999999999898</v>
      </c>
      <c r="F4375">
        <v>113000</v>
      </c>
      <c r="G4375">
        <v>28800</v>
      </c>
      <c r="H4375">
        <v>203500</v>
      </c>
    </row>
    <row r="4376" spans="1:8" x14ac:dyDescent="0.25">
      <c r="A4376" t="s">
        <v>420</v>
      </c>
      <c r="B4376" t="s">
        <v>421</v>
      </c>
      <c r="C4376" t="s">
        <v>422</v>
      </c>
      <c r="D4376">
        <v>1990</v>
      </c>
      <c r="E4376">
        <v>34360</v>
      </c>
      <c r="F4376">
        <v>168390</v>
      </c>
      <c r="G4376">
        <v>21750</v>
      </c>
      <c r="H4376">
        <v>243870</v>
      </c>
    </row>
    <row r="4377" spans="1:8" x14ac:dyDescent="0.25">
      <c r="A4377" t="s">
        <v>420</v>
      </c>
      <c r="B4377" t="s">
        <v>421</v>
      </c>
      <c r="C4377" t="s">
        <v>422</v>
      </c>
      <c r="D4377">
        <v>1991</v>
      </c>
      <c r="E4377">
        <v>34470</v>
      </c>
      <c r="F4377">
        <v>175510</v>
      </c>
      <c r="G4377">
        <v>20980</v>
      </c>
      <c r="H4377">
        <v>251280</v>
      </c>
    </row>
    <row r="4378" spans="1:8" x14ac:dyDescent="0.25">
      <c r="A4378" t="s">
        <v>420</v>
      </c>
      <c r="B4378" t="s">
        <v>421</v>
      </c>
      <c r="C4378" t="s">
        <v>422</v>
      </c>
      <c r="D4378">
        <v>1992</v>
      </c>
      <c r="E4378">
        <v>34950</v>
      </c>
      <c r="F4378">
        <v>185750</v>
      </c>
      <c r="G4378">
        <v>19380</v>
      </c>
      <c r="H4378">
        <v>261890</v>
      </c>
    </row>
    <row r="4379" spans="1:8" x14ac:dyDescent="0.25">
      <c r="A4379" t="s">
        <v>420</v>
      </c>
      <c r="B4379" t="s">
        <v>421</v>
      </c>
      <c r="C4379" t="s">
        <v>422</v>
      </c>
      <c r="D4379">
        <v>1993</v>
      </c>
      <c r="E4379">
        <v>34560</v>
      </c>
      <c r="F4379">
        <v>171340</v>
      </c>
      <c r="G4379">
        <v>19940</v>
      </c>
      <c r="H4379">
        <v>245850</v>
      </c>
    </row>
    <row r="4380" spans="1:8" x14ac:dyDescent="0.25">
      <c r="A4380" t="s">
        <v>420</v>
      </c>
      <c r="B4380" t="s">
        <v>421</v>
      </c>
      <c r="C4380" t="s">
        <v>422</v>
      </c>
      <c r="D4380">
        <v>1994</v>
      </c>
      <c r="E4380">
        <v>34980</v>
      </c>
      <c r="F4380">
        <v>181600</v>
      </c>
      <c r="G4380">
        <v>20610</v>
      </c>
      <c r="H4380">
        <v>258320</v>
      </c>
    </row>
    <row r="4381" spans="1:8" x14ac:dyDescent="0.25">
      <c r="A4381" t="s">
        <v>420</v>
      </c>
      <c r="B4381" t="s">
        <v>421</v>
      </c>
      <c r="C4381" t="s">
        <v>422</v>
      </c>
      <c r="D4381">
        <v>1995</v>
      </c>
      <c r="E4381">
        <v>35419.999999999985</v>
      </c>
      <c r="F4381">
        <v>193770</v>
      </c>
      <c r="G4381">
        <v>20430</v>
      </c>
      <c r="H4381">
        <v>272970</v>
      </c>
    </row>
    <row r="4382" spans="1:8" x14ac:dyDescent="0.25">
      <c r="A4382" t="s">
        <v>420</v>
      </c>
      <c r="B4382" t="s">
        <v>421</v>
      </c>
      <c r="C4382" t="s">
        <v>422</v>
      </c>
      <c r="D4382">
        <v>1996</v>
      </c>
      <c r="E4382">
        <v>36210</v>
      </c>
      <c r="F4382">
        <v>183520</v>
      </c>
      <c r="G4382">
        <v>22520</v>
      </c>
      <c r="H4382">
        <v>271480</v>
      </c>
    </row>
    <row r="4383" spans="1:8" x14ac:dyDescent="0.25">
      <c r="A4383" t="s">
        <v>420</v>
      </c>
      <c r="B4383" t="s">
        <v>421</v>
      </c>
      <c r="C4383" t="s">
        <v>422</v>
      </c>
      <c r="D4383">
        <v>1997</v>
      </c>
      <c r="E4383">
        <v>38040</v>
      </c>
      <c r="F4383">
        <v>201970</v>
      </c>
      <c r="G4383">
        <v>22270</v>
      </c>
      <c r="H4383">
        <v>296910</v>
      </c>
    </row>
    <row r="4384" spans="1:8" x14ac:dyDescent="0.25">
      <c r="A4384" t="s">
        <v>420</v>
      </c>
      <c r="B4384" t="s">
        <v>421</v>
      </c>
      <c r="C4384" t="s">
        <v>422</v>
      </c>
      <c r="D4384">
        <v>1998</v>
      </c>
      <c r="E4384">
        <v>38480</v>
      </c>
      <c r="F4384">
        <v>209490</v>
      </c>
      <c r="G4384">
        <v>23559.999999999989</v>
      </c>
      <c r="H4384">
        <v>307720</v>
      </c>
    </row>
    <row r="4385" spans="1:8" x14ac:dyDescent="0.25">
      <c r="A4385" t="s">
        <v>420</v>
      </c>
      <c r="B4385" t="s">
        <v>421</v>
      </c>
      <c r="C4385" t="s">
        <v>422</v>
      </c>
      <c r="D4385">
        <v>1999</v>
      </c>
      <c r="E4385">
        <v>39050</v>
      </c>
      <c r="F4385">
        <v>231520</v>
      </c>
      <c r="G4385">
        <v>23580</v>
      </c>
      <c r="H4385">
        <v>332160</v>
      </c>
    </row>
    <row r="4386" spans="1:8" x14ac:dyDescent="0.25">
      <c r="A4386" t="s">
        <v>420</v>
      </c>
      <c r="B4386" t="s">
        <v>421</v>
      </c>
      <c r="C4386" t="s">
        <v>422</v>
      </c>
      <c r="D4386">
        <v>2000</v>
      </c>
      <c r="E4386">
        <v>39820</v>
      </c>
      <c r="F4386">
        <v>246680</v>
      </c>
      <c r="G4386">
        <v>23740</v>
      </c>
      <c r="H4386">
        <v>350730</v>
      </c>
    </row>
    <row r="4387" spans="1:8" x14ac:dyDescent="0.25">
      <c r="A4387" t="s">
        <v>420</v>
      </c>
      <c r="B4387" t="s">
        <v>421</v>
      </c>
      <c r="C4387" t="s">
        <v>422</v>
      </c>
      <c r="D4387">
        <v>2001</v>
      </c>
      <c r="E4387">
        <v>40520</v>
      </c>
      <c r="F4387">
        <v>248100</v>
      </c>
      <c r="G4387">
        <v>22830</v>
      </c>
      <c r="H4387">
        <v>351090</v>
      </c>
    </row>
    <row r="4388" spans="1:8" x14ac:dyDescent="0.25">
      <c r="A4388" t="s">
        <v>420</v>
      </c>
      <c r="B4388" t="s">
        <v>421</v>
      </c>
      <c r="C4388" t="s">
        <v>422</v>
      </c>
      <c r="D4388">
        <v>2002</v>
      </c>
      <c r="E4388">
        <v>40920</v>
      </c>
      <c r="F4388">
        <v>266120</v>
      </c>
      <c r="G4388">
        <v>22460</v>
      </c>
      <c r="H4388">
        <v>367820</v>
      </c>
    </row>
    <row r="4389" spans="1:8" x14ac:dyDescent="0.25">
      <c r="A4389" t="s">
        <v>420</v>
      </c>
      <c r="B4389" t="s">
        <v>421</v>
      </c>
      <c r="C4389" t="s">
        <v>422</v>
      </c>
      <c r="D4389">
        <v>2003</v>
      </c>
      <c r="E4389">
        <v>41170</v>
      </c>
      <c r="F4389">
        <v>271940</v>
      </c>
      <c r="G4389">
        <v>23470</v>
      </c>
      <c r="H4389">
        <v>377790</v>
      </c>
    </row>
    <row r="4390" spans="1:8" x14ac:dyDescent="0.25">
      <c r="A4390" t="s">
        <v>420</v>
      </c>
      <c r="B4390" t="s">
        <v>421</v>
      </c>
      <c r="C4390" t="s">
        <v>422</v>
      </c>
      <c r="D4390">
        <v>2004</v>
      </c>
      <c r="E4390">
        <v>40870</v>
      </c>
      <c r="F4390">
        <v>288940</v>
      </c>
      <c r="G4390">
        <v>22680</v>
      </c>
      <c r="H4390">
        <v>395530</v>
      </c>
    </row>
    <row r="4391" spans="1:8" x14ac:dyDescent="0.25">
      <c r="A4391" t="s">
        <v>420</v>
      </c>
      <c r="B4391" t="s">
        <v>421</v>
      </c>
      <c r="C4391" t="s">
        <v>422</v>
      </c>
      <c r="D4391">
        <v>2005</v>
      </c>
      <c r="E4391">
        <v>40860</v>
      </c>
      <c r="F4391">
        <v>303750</v>
      </c>
      <c r="G4391">
        <v>21470</v>
      </c>
      <c r="H4391">
        <v>412860</v>
      </c>
    </row>
    <row r="4392" spans="1:8" x14ac:dyDescent="0.25">
      <c r="A4392" t="s">
        <v>420</v>
      </c>
      <c r="B4392" t="s">
        <v>421</v>
      </c>
      <c r="C4392" t="s">
        <v>422</v>
      </c>
      <c r="D4392">
        <v>2006</v>
      </c>
      <c r="E4392">
        <v>40470</v>
      </c>
      <c r="F4392">
        <v>308830</v>
      </c>
      <c r="G4392">
        <v>21910</v>
      </c>
      <c r="H4392">
        <v>422110</v>
      </c>
    </row>
    <row r="4393" spans="1:8" x14ac:dyDescent="0.25">
      <c r="A4393" t="s">
        <v>420</v>
      </c>
      <c r="B4393" t="s">
        <v>421</v>
      </c>
      <c r="C4393" t="s">
        <v>422</v>
      </c>
      <c r="D4393">
        <v>2007</v>
      </c>
      <c r="E4393">
        <v>40920</v>
      </c>
      <c r="F4393">
        <v>321610</v>
      </c>
      <c r="G4393">
        <v>22220</v>
      </c>
      <c r="H4393">
        <v>438860</v>
      </c>
    </row>
    <row r="4394" spans="1:8" x14ac:dyDescent="0.25">
      <c r="A4394" t="s">
        <v>420</v>
      </c>
      <c r="B4394" t="s">
        <v>421</v>
      </c>
      <c r="C4394" t="s">
        <v>422</v>
      </c>
      <c r="D4394">
        <v>2008</v>
      </c>
      <c r="E4394">
        <v>39360</v>
      </c>
      <c r="F4394">
        <v>291080</v>
      </c>
      <c r="G4394">
        <v>20080</v>
      </c>
      <c r="H4394">
        <v>406610</v>
      </c>
    </row>
    <row r="4395" spans="1:8" x14ac:dyDescent="0.25">
      <c r="A4395" t="s">
        <v>420</v>
      </c>
      <c r="B4395" t="s">
        <v>421</v>
      </c>
      <c r="C4395" t="s">
        <v>422</v>
      </c>
      <c r="D4395">
        <v>2009</v>
      </c>
      <c r="E4395">
        <v>41050</v>
      </c>
      <c r="F4395">
        <v>254290</v>
      </c>
      <c r="G4395">
        <v>19720</v>
      </c>
      <c r="H4395">
        <v>368910</v>
      </c>
    </row>
    <row r="4396" spans="1:8" x14ac:dyDescent="0.25">
      <c r="A4396" t="s">
        <v>420</v>
      </c>
      <c r="B4396" t="s">
        <v>421</v>
      </c>
      <c r="C4396" t="s">
        <v>422</v>
      </c>
      <c r="D4396">
        <v>2010</v>
      </c>
      <c r="E4396">
        <v>39510</v>
      </c>
      <c r="F4396">
        <v>240200</v>
      </c>
      <c r="G4396">
        <v>20040</v>
      </c>
      <c r="H4396">
        <v>352370.00000000012</v>
      </c>
    </row>
    <row r="4397" spans="1:8" x14ac:dyDescent="0.25">
      <c r="A4397" t="s">
        <v>420</v>
      </c>
      <c r="B4397" t="s">
        <v>421</v>
      </c>
      <c r="C4397" t="s">
        <v>422</v>
      </c>
      <c r="D4397">
        <v>2011</v>
      </c>
      <c r="E4397">
        <v>39430</v>
      </c>
      <c r="F4397">
        <v>241460</v>
      </c>
      <c r="G4397">
        <v>19070</v>
      </c>
      <c r="H4397">
        <v>354510</v>
      </c>
    </row>
    <row r="4398" spans="1:8" x14ac:dyDescent="0.25">
      <c r="A4398" t="s">
        <v>420</v>
      </c>
      <c r="B4398" t="s">
        <v>421</v>
      </c>
      <c r="C4398" t="s">
        <v>422</v>
      </c>
      <c r="D4398">
        <v>2012</v>
      </c>
      <c r="E4398">
        <v>38870</v>
      </c>
      <c r="F4398">
        <v>236230.00000000012</v>
      </c>
      <c r="G4398">
        <v>18390</v>
      </c>
      <c r="H4398">
        <v>347450</v>
      </c>
    </row>
    <row r="4399" spans="1:8" x14ac:dyDescent="0.25">
      <c r="A4399" t="s">
        <v>420</v>
      </c>
      <c r="B4399" t="s">
        <v>421</v>
      </c>
      <c r="C4399" t="s">
        <v>422</v>
      </c>
      <c r="D4399">
        <v>2013</v>
      </c>
      <c r="E4399">
        <v>38120</v>
      </c>
      <c r="F4399">
        <v>209510</v>
      </c>
      <c r="G4399">
        <v>19180</v>
      </c>
      <c r="H4399">
        <v>316970</v>
      </c>
    </row>
    <row r="4400" spans="1:8" x14ac:dyDescent="0.25">
      <c r="A4400" t="s">
        <v>420</v>
      </c>
      <c r="B4400" t="s">
        <v>421</v>
      </c>
      <c r="C4400" t="s">
        <v>422</v>
      </c>
      <c r="D4400">
        <v>2014</v>
      </c>
      <c r="E4400">
        <v>37700</v>
      </c>
      <c r="F4400">
        <v>208020</v>
      </c>
      <c r="G4400">
        <v>19979.999999999898</v>
      </c>
      <c r="H4400">
        <v>317890.00000000012</v>
      </c>
    </row>
    <row r="4401" spans="1:8" x14ac:dyDescent="0.25">
      <c r="A4401" t="s">
        <v>420</v>
      </c>
      <c r="B4401" t="s">
        <v>421</v>
      </c>
      <c r="C4401" t="s">
        <v>422</v>
      </c>
      <c r="D4401">
        <v>2015</v>
      </c>
      <c r="E4401">
        <v>39340</v>
      </c>
      <c r="F4401">
        <v>223100.00000000012</v>
      </c>
      <c r="G4401">
        <v>20190</v>
      </c>
      <c r="H4401">
        <v>327930.00000000012</v>
      </c>
    </row>
    <row r="4402" spans="1:8" x14ac:dyDescent="0.25">
      <c r="A4402" t="s">
        <v>420</v>
      </c>
      <c r="B4402" t="s">
        <v>421</v>
      </c>
      <c r="C4402" t="s">
        <v>422</v>
      </c>
      <c r="D4402">
        <v>2016</v>
      </c>
      <c r="E4402">
        <v>39340</v>
      </c>
      <c r="F4402">
        <v>214880</v>
      </c>
      <c r="G4402">
        <v>19910</v>
      </c>
      <c r="H4402">
        <v>319910</v>
      </c>
    </row>
    <row r="4403" spans="1:8" x14ac:dyDescent="0.25">
      <c r="A4403" t="s">
        <v>423</v>
      </c>
      <c r="B4403" t="s">
        <v>423</v>
      </c>
      <c r="C4403" t="s">
        <v>424</v>
      </c>
      <c r="D4403">
        <v>1990</v>
      </c>
      <c r="E4403">
        <v>18430</v>
      </c>
      <c r="F4403">
        <v>7370</v>
      </c>
      <c r="G4403">
        <v>2260</v>
      </c>
      <c r="H4403">
        <v>29270</v>
      </c>
    </row>
    <row r="4404" spans="1:8" x14ac:dyDescent="0.25">
      <c r="A4404" t="s">
        <v>423</v>
      </c>
      <c r="B4404" t="s">
        <v>423</v>
      </c>
      <c r="C4404" t="s">
        <v>424</v>
      </c>
      <c r="D4404">
        <v>1991</v>
      </c>
      <c r="E4404">
        <v>18260</v>
      </c>
      <c r="F4404">
        <v>7570</v>
      </c>
      <c r="G4404">
        <v>2220</v>
      </c>
      <c r="H4404">
        <v>29070</v>
      </c>
    </row>
    <row r="4405" spans="1:8" x14ac:dyDescent="0.25">
      <c r="A4405" t="s">
        <v>423</v>
      </c>
      <c r="B4405" t="s">
        <v>423</v>
      </c>
      <c r="C4405" t="s">
        <v>424</v>
      </c>
      <c r="D4405">
        <v>1992</v>
      </c>
      <c r="E4405">
        <v>18740</v>
      </c>
      <c r="F4405">
        <v>8840</v>
      </c>
      <c r="G4405">
        <v>2330</v>
      </c>
      <c r="H4405">
        <v>30930</v>
      </c>
    </row>
    <row r="4406" spans="1:8" x14ac:dyDescent="0.25">
      <c r="A4406" t="s">
        <v>423</v>
      </c>
      <c r="B4406" t="s">
        <v>423</v>
      </c>
      <c r="C4406" t="s">
        <v>424</v>
      </c>
      <c r="D4406">
        <v>1993</v>
      </c>
      <c r="E4406">
        <v>19200</v>
      </c>
      <c r="F4406">
        <v>8580</v>
      </c>
      <c r="G4406">
        <v>2470</v>
      </c>
      <c r="H4406">
        <v>31380</v>
      </c>
    </row>
    <row r="4407" spans="1:8" x14ac:dyDescent="0.25">
      <c r="A4407" t="s">
        <v>423</v>
      </c>
      <c r="B4407" t="s">
        <v>423</v>
      </c>
      <c r="C4407" t="s">
        <v>424</v>
      </c>
      <c r="D4407">
        <v>1994</v>
      </c>
      <c r="E4407">
        <v>19300</v>
      </c>
      <c r="F4407">
        <v>9290</v>
      </c>
      <c r="G4407">
        <v>2590</v>
      </c>
      <c r="H4407">
        <v>32330</v>
      </c>
    </row>
    <row r="4408" spans="1:8" x14ac:dyDescent="0.25">
      <c r="A4408" t="s">
        <v>423</v>
      </c>
      <c r="B4408" t="s">
        <v>423</v>
      </c>
      <c r="C4408" t="s">
        <v>424</v>
      </c>
      <c r="D4408">
        <v>1995</v>
      </c>
      <c r="E4408">
        <v>19510</v>
      </c>
      <c r="F4408">
        <v>9370</v>
      </c>
      <c r="G4408">
        <v>2510</v>
      </c>
      <c r="H4408">
        <v>32520</v>
      </c>
    </row>
    <row r="4409" spans="1:8" x14ac:dyDescent="0.25">
      <c r="A4409" t="s">
        <v>423</v>
      </c>
      <c r="B4409" t="s">
        <v>423</v>
      </c>
      <c r="C4409" t="s">
        <v>424</v>
      </c>
      <c r="D4409">
        <v>1996</v>
      </c>
      <c r="E4409">
        <v>16720</v>
      </c>
      <c r="F4409">
        <v>11990</v>
      </c>
      <c r="G4409">
        <v>2410</v>
      </c>
      <c r="H4409">
        <v>32380</v>
      </c>
    </row>
    <row r="4410" spans="1:8" x14ac:dyDescent="0.25">
      <c r="A4410" t="s">
        <v>423</v>
      </c>
      <c r="B4410" t="s">
        <v>423</v>
      </c>
      <c r="C4410" t="s">
        <v>424</v>
      </c>
      <c r="D4410">
        <v>1997</v>
      </c>
      <c r="E4410">
        <v>14600</v>
      </c>
      <c r="F4410">
        <v>12000</v>
      </c>
      <c r="G4410">
        <v>2400</v>
      </c>
      <c r="H4410">
        <v>29970</v>
      </c>
    </row>
    <row r="4411" spans="1:8" x14ac:dyDescent="0.25">
      <c r="A4411" t="s">
        <v>423</v>
      </c>
      <c r="B4411" t="s">
        <v>423</v>
      </c>
      <c r="C4411" t="s">
        <v>424</v>
      </c>
      <c r="D4411">
        <v>1998</v>
      </c>
      <c r="E4411">
        <v>11750</v>
      </c>
      <c r="F4411">
        <v>12260</v>
      </c>
      <c r="G4411">
        <v>2380</v>
      </c>
      <c r="H4411">
        <v>27290</v>
      </c>
    </row>
    <row r="4412" spans="1:8" x14ac:dyDescent="0.25">
      <c r="A4412" t="s">
        <v>423</v>
      </c>
      <c r="B4412" t="s">
        <v>423</v>
      </c>
      <c r="C4412" t="s">
        <v>424</v>
      </c>
      <c r="D4412">
        <v>1999</v>
      </c>
      <c r="E4412">
        <v>9980</v>
      </c>
      <c r="F4412">
        <v>13100</v>
      </c>
      <c r="G4412">
        <v>2530</v>
      </c>
      <c r="H4412">
        <v>26430</v>
      </c>
    </row>
    <row r="4413" spans="1:8" x14ac:dyDescent="0.25">
      <c r="A4413" t="s">
        <v>423</v>
      </c>
      <c r="B4413" t="s">
        <v>423</v>
      </c>
      <c r="C4413" t="s">
        <v>424</v>
      </c>
      <c r="D4413">
        <v>2000</v>
      </c>
      <c r="E4413">
        <v>7710</v>
      </c>
      <c r="F4413">
        <v>14720</v>
      </c>
      <c r="G4413">
        <v>2450</v>
      </c>
      <c r="H4413">
        <v>25810</v>
      </c>
    </row>
    <row r="4414" spans="1:8" x14ac:dyDescent="0.25">
      <c r="A4414" t="s">
        <v>423</v>
      </c>
      <c r="B4414" t="s">
        <v>423</v>
      </c>
      <c r="C4414" t="s">
        <v>424</v>
      </c>
      <c r="D4414">
        <v>2001</v>
      </c>
      <c r="E4414">
        <v>7610</v>
      </c>
      <c r="F4414">
        <v>15600</v>
      </c>
      <c r="G4414">
        <v>2440</v>
      </c>
      <c r="H4414">
        <v>26490</v>
      </c>
    </row>
    <row r="4415" spans="1:8" x14ac:dyDescent="0.25">
      <c r="A4415" t="s">
        <v>423</v>
      </c>
      <c r="B4415" t="s">
        <v>423</v>
      </c>
      <c r="C4415" t="s">
        <v>424</v>
      </c>
      <c r="D4415">
        <v>2002</v>
      </c>
      <c r="E4415">
        <v>7860</v>
      </c>
      <c r="F4415">
        <v>16160</v>
      </c>
      <c r="G4415">
        <v>2670</v>
      </c>
      <c r="H4415">
        <v>27630</v>
      </c>
    </row>
    <row r="4416" spans="1:8" x14ac:dyDescent="0.25">
      <c r="A4416" t="s">
        <v>423</v>
      </c>
      <c r="B4416" t="s">
        <v>423</v>
      </c>
      <c r="C4416" t="s">
        <v>424</v>
      </c>
      <c r="D4416">
        <v>2003</v>
      </c>
      <c r="E4416">
        <v>8250</v>
      </c>
      <c r="F4416">
        <v>17210</v>
      </c>
      <c r="G4416">
        <v>2460</v>
      </c>
      <c r="H4416">
        <v>28800</v>
      </c>
    </row>
    <row r="4417" spans="1:8" x14ac:dyDescent="0.25">
      <c r="A4417" t="s">
        <v>423</v>
      </c>
      <c r="B4417" t="s">
        <v>423</v>
      </c>
      <c r="C4417" t="s">
        <v>424</v>
      </c>
      <c r="D4417">
        <v>2004</v>
      </c>
      <c r="E4417">
        <v>7910</v>
      </c>
      <c r="F4417">
        <v>17700</v>
      </c>
      <c r="G4417">
        <v>2530</v>
      </c>
      <c r="H4417">
        <v>29120</v>
      </c>
    </row>
    <row r="4418" spans="1:8" x14ac:dyDescent="0.25">
      <c r="A4418" t="s">
        <v>423</v>
      </c>
      <c r="B4418" t="s">
        <v>423</v>
      </c>
      <c r="C4418" t="s">
        <v>424</v>
      </c>
      <c r="D4418">
        <v>2005</v>
      </c>
      <c r="E4418">
        <v>8590</v>
      </c>
      <c r="F4418">
        <v>18840</v>
      </c>
      <c r="G4418">
        <v>2710</v>
      </c>
      <c r="H4418">
        <v>31740</v>
      </c>
    </row>
    <row r="4419" spans="1:8" x14ac:dyDescent="0.25">
      <c r="A4419" t="s">
        <v>423</v>
      </c>
      <c r="B4419" t="s">
        <v>423</v>
      </c>
      <c r="C4419" t="s">
        <v>424</v>
      </c>
      <c r="D4419">
        <v>2006</v>
      </c>
      <c r="E4419">
        <v>8630</v>
      </c>
      <c r="F4419">
        <v>14720</v>
      </c>
      <c r="G4419">
        <v>2670</v>
      </c>
      <c r="H4419">
        <v>27630</v>
      </c>
    </row>
    <row r="4420" spans="1:8" x14ac:dyDescent="0.25">
      <c r="A4420" t="s">
        <v>423</v>
      </c>
      <c r="B4420" t="s">
        <v>423</v>
      </c>
      <c r="C4420" t="s">
        <v>424</v>
      </c>
      <c r="D4420">
        <v>2007</v>
      </c>
      <c r="E4420">
        <v>8480</v>
      </c>
      <c r="F4420">
        <v>15819.999999999989</v>
      </c>
      <c r="G4420">
        <v>2580</v>
      </c>
      <c r="H4420">
        <v>27939.999999999989</v>
      </c>
    </row>
    <row r="4421" spans="1:8" x14ac:dyDescent="0.25">
      <c r="A4421" t="s">
        <v>423</v>
      </c>
      <c r="B4421" t="s">
        <v>423</v>
      </c>
      <c r="C4421" t="s">
        <v>424</v>
      </c>
      <c r="D4421">
        <v>2008</v>
      </c>
      <c r="E4421">
        <v>9170</v>
      </c>
      <c r="F4421">
        <v>15059.999999999989</v>
      </c>
      <c r="G4421">
        <v>2950</v>
      </c>
      <c r="H4421">
        <v>28339.999999999989</v>
      </c>
    </row>
    <row r="4422" spans="1:8" x14ac:dyDescent="0.25">
      <c r="A4422" t="s">
        <v>423</v>
      </c>
      <c r="B4422" t="s">
        <v>423</v>
      </c>
      <c r="C4422" t="s">
        <v>424</v>
      </c>
      <c r="D4422">
        <v>2009</v>
      </c>
      <c r="E4422">
        <v>8980</v>
      </c>
      <c r="F4422">
        <v>14479.999999999989</v>
      </c>
      <c r="G4422">
        <v>2759.99999999999</v>
      </c>
      <c r="H4422">
        <v>27439.999999999989</v>
      </c>
    </row>
    <row r="4423" spans="1:8" x14ac:dyDescent="0.25">
      <c r="A4423" t="s">
        <v>423</v>
      </c>
      <c r="B4423" t="s">
        <v>423</v>
      </c>
      <c r="C4423" t="s">
        <v>424</v>
      </c>
      <c r="D4423">
        <v>2010</v>
      </c>
      <c r="E4423">
        <v>9460</v>
      </c>
      <c r="F4423">
        <v>15320</v>
      </c>
      <c r="G4423">
        <v>2740</v>
      </c>
      <c r="H4423">
        <v>28850</v>
      </c>
    </row>
    <row r="4424" spans="1:8" x14ac:dyDescent="0.25">
      <c r="A4424" t="s">
        <v>423</v>
      </c>
      <c r="B4424" t="s">
        <v>423</v>
      </c>
      <c r="C4424" t="s">
        <v>424</v>
      </c>
      <c r="D4424">
        <v>2011</v>
      </c>
      <c r="E4424">
        <v>9680</v>
      </c>
      <c r="F4424">
        <v>18190</v>
      </c>
      <c r="G4424">
        <v>3010</v>
      </c>
      <c r="H4424">
        <v>32910</v>
      </c>
    </row>
    <row r="4425" spans="1:8" x14ac:dyDescent="0.25">
      <c r="A4425" t="s">
        <v>423</v>
      </c>
      <c r="B4425" t="s">
        <v>423</v>
      </c>
      <c r="C4425" t="s">
        <v>424</v>
      </c>
      <c r="D4425">
        <v>2012</v>
      </c>
      <c r="E4425">
        <v>9890</v>
      </c>
      <c r="F4425">
        <v>19600</v>
      </c>
      <c r="G4425">
        <v>2790</v>
      </c>
      <c r="H4425">
        <v>34890</v>
      </c>
    </row>
    <row r="4426" spans="1:8" x14ac:dyDescent="0.25">
      <c r="A4426" t="s">
        <v>423</v>
      </c>
      <c r="B4426" t="s">
        <v>423</v>
      </c>
      <c r="C4426" t="s">
        <v>424</v>
      </c>
      <c r="D4426">
        <v>2013</v>
      </c>
      <c r="E4426">
        <v>10100</v>
      </c>
      <c r="F4426">
        <v>17160</v>
      </c>
      <c r="G4426">
        <v>2600</v>
      </c>
      <c r="H4426">
        <v>32540</v>
      </c>
    </row>
    <row r="4427" spans="1:8" x14ac:dyDescent="0.25">
      <c r="A4427" t="s">
        <v>423</v>
      </c>
      <c r="B4427" t="s">
        <v>423</v>
      </c>
      <c r="C4427" t="s">
        <v>424</v>
      </c>
      <c r="D4427">
        <v>2014</v>
      </c>
      <c r="E4427">
        <v>9260</v>
      </c>
      <c r="F4427">
        <v>20230</v>
      </c>
      <c r="G4427">
        <v>3120</v>
      </c>
      <c r="H4427">
        <v>36070</v>
      </c>
    </row>
    <row r="4428" spans="1:8" x14ac:dyDescent="0.25">
      <c r="A4428" t="s">
        <v>423</v>
      </c>
      <c r="B4428" t="s">
        <v>423</v>
      </c>
      <c r="C4428" t="s">
        <v>424</v>
      </c>
      <c r="D4428">
        <v>2015</v>
      </c>
      <c r="E4428">
        <v>9459.9999999999891</v>
      </c>
      <c r="F4428">
        <v>23180</v>
      </c>
      <c r="G4428">
        <v>3100</v>
      </c>
      <c r="H4428">
        <v>39010</v>
      </c>
    </row>
    <row r="4429" spans="1:8" x14ac:dyDescent="0.25">
      <c r="A4429" t="s">
        <v>423</v>
      </c>
      <c r="B4429" t="s">
        <v>423</v>
      </c>
      <c r="C4429" t="s">
        <v>424</v>
      </c>
      <c r="D4429">
        <v>2016</v>
      </c>
      <c r="E4429">
        <v>9360</v>
      </c>
      <c r="F4429">
        <v>24580</v>
      </c>
      <c r="G4429">
        <v>2430</v>
      </c>
      <c r="H4429">
        <v>40820</v>
      </c>
    </row>
    <row r="4430" spans="1:8" x14ac:dyDescent="0.25">
      <c r="A4430" t="s">
        <v>425</v>
      </c>
      <c r="B4430" t="s">
        <v>426</v>
      </c>
      <c r="C4430" t="s">
        <v>427</v>
      </c>
      <c r="D4430">
        <v>1990</v>
      </c>
      <c r="E4430">
        <v>29160</v>
      </c>
      <c r="F4430">
        <v>61600</v>
      </c>
      <c r="G4430">
        <v>17250</v>
      </c>
      <c r="H4430">
        <v>109570</v>
      </c>
    </row>
    <row r="4431" spans="1:8" x14ac:dyDescent="0.25">
      <c r="A4431" t="s">
        <v>425</v>
      </c>
      <c r="B4431" t="s">
        <v>426</v>
      </c>
      <c r="C4431" t="s">
        <v>427</v>
      </c>
      <c r="D4431">
        <v>1991</v>
      </c>
      <c r="E4431">
        <v>30050</v>
      </c>
      <c r="F4431">
        <v>61000</v>
      </c>
      <c r="G4431">
        <v>17740</v>
      </c>
      <c r="H4431">
        <v>110370</v>
      </c>
    </row>
    <row r="4432" spans="1:8" x14ac:dyDescent="0.25">
      <c r="A4432" t="s">
        <v>425</v>
      </c>
      <c r="B4432" t="s">
        <v>426</v>
      </c>
      <c r="C4432" t="s">
        <v>427</v>
      </c>
      <c r="D4432">
        <v>1992</v>
      </c>
      <c r="E4432">
        <v>32540</v>
      </c>
      <c r="F4432">
        <v>60730</v>
      </c>
      <c r="G4432">
        <v>19000</v>
      </c>
      <c r="H4432">
        <v>113840</v>
      </c>
    </row>
    <row r="4433" spans="1:8" x14ac:dyDescent="0.25">
      <c r="A4433" t="s">
        <v>425</v>
      </c>
      <c r="B4433" t="s">
        <v>426</v>
      </c>
      <c r="C4433" t="s">
        <v>427</v>
      </c>
      <c r="D4433">
        <v>1993</v>
      </c>
      <c r="E4433">
        <v>34730</v>
      </c>
      <c r="F4433">
        <v>59330</v>
      </c>
      <c r="G4433">
        <v>19960</v>
      </c>
      <c r="H4433">
        <v>115550</v>
      </c>
    </row>
    <row r="4434" spans="1:8" x14ac:dyDescent="0.25">
      <c r="A4434" t="s">
        <v>425</v>
      </c>
      <c r="B4434" t="s">
        <v>426</v>
      </c>
      <c r="C4434" t="s">
        <v>427</v>
      </c>
      <c r="D4434">
        <v>1994</v>
      </c>
      <c r="E4434">
        <v>36580</v>
      </c>
      <c r="F4434">
        <v>61000</v>
      </c>
      <c r="G4434">
        <v>20980</v>
      </c>
      <c r="H4434">
        <v>120100</v>
      </c>
    </row>
    <row r="4435" spans="1:8" x14ac:dyDescent="0.25">
      <c r="A4435" t="s">
        <v>425</v>
      </c>
      <c r="B4435" t="s">
        <v>426</v>
      </c>
      <c r="C4435" t="s">
        <v>427</v>
      </c>
      <c r="D4435">
        <v>1995</v>
      </c>
      <c r="E4435">
        <v>37450</v>
      </c>
      <c r="F4435">
        <v>60690</v>
      </c>
      <c r="G4435">
        <v>21240</v>
      </c>
      <c r="H4435">
        <v>120889.99999999999</v>
      </c>
    </row>
    <row r="4436" spans="1:8" x14ac:dyDescent="0.25">
      <c r="A4436" t="s">
        <v>425</v>
      </c>
      <c r="B4436" t="s">
        <v>426</v>
      </c>
      <c r="C4436" t="s">
        <v>427</v>
      </c>
      <c r="D4436">
        <v>1996</v>
      </c>
      <c r="E4436">
        <v>37750</v>
      </c>
      <c r="F4436">
        <v>50080</v>
      </c>
      <c r="G4436">
        <v>21470</v>
      </c>
      <c r="H4436">
        <v>110740</v>
      </c>
    </row>
    <row r="4437" spans="1:8" x14ac:dyDescent="0.25">
      <c r="A4437" t="s">
        <v>425</v>
      </c>
      <c r="B4437" t="s">
        <v>426</v>
      </c>
      <c r="C4437" t="s">
        <v>427</v>
      </c>
      <c r="D4437">
        <v>1997</v>
      </c>
      <c r="E4437">
        <v>38920</v>
      </c>
      <c r="F4437">
        <v>51730</v>
      </c>
      <c r="G4437">
        <v>22100</v>
      </c>
      <c r="H4437">
        <v>115770</v>
      </c>
    </row>
    <row r="4438" spans="1:8" x14ac:dyDescent="0.25">
      <c r="A4438" t="s">
        <v>425</v>
      </c>
      <c r="B4438" t="s">
        <v>426</v>
      </c>
      <c r="C4438" t="s">
        <v>427</v>
      </c>
      <c r="D4438">
        <v>1998</v>
      </c>
      <c r="E4438">
        <v>40810</v>
      </c>
      <c r="F4438">
        <v>53650</v>
      </c>
      <c r="G4438">
        <v>23280</v>
      </c>
      <c r="H4438">
        <v>122180</v>
      </c>
    </row>
    <row r="4439" spans="1:8" x14ac:dyDescent="0.25">
      <c r="A4439" t="s">
        <v>425</v>
      </c>
      <c r="B4439" t="s">
        <v>426</v>
      </c>
      <c r="C4439" t="s">
        <v>427</v>
      </c>
      <c r="D4439">
        <v>1999</v>
      </c>
      <c r="E4439">
        <v>41940</v>
      </c>
      <c r="F4439">
        <v>52310</v>
      </c>
      <c r="G4439">
        <v>23680</v>
      </c>
      <c r="H4439">
        <v>122860</v>
      </c>
    </row>
    <row r="4440" spans="1:8" x14ac:dyDescent="0.25">
      <c r="A4440" t="s">
        <v>425</v>
      </c>
      <c r="B4440" t="s">
        <v>426</v>
      </c>
      <c r="C4440" t="s">
        <v>427</v>
      </c>
      <c r="D4440">
        <v>2000</v>
      </c>
      <c r="E4440">
        <v>43970</v>
      </c>
      <c r="F4440">
        <v>53350</v>
      </c>
      <c r="G4440">
        <v>25090</v>
      </c>
      <c r="H4440">
        <v>126020</v>
      </c>
    </row>
    <row r="4441" spans="1:8" x14ac:dyDescent="0.25">
      <c r="A4441" t="s">
        <v>425</v>
      </c>
      <c r="B4441" t="s">
        <v>426</v>
      </c>
      <c r="C4441" t="s">
        <v>427</v>
      </c>
      <c r="D4441">
        <v>2001</v>
      </c>
      <c r="E4441">
        <v>43100</v>
      </c>
      <c r="F4441">
        <v>89090</v>
      </c>
      <c r="G4441">
        <v>23470</v>
      </c>
      <c r="H4441">
        <v>151270</v>
      </c>
    </row>
    <row r="4442" spans="1:8" x14ac:dyDescent="0.25">
      <c r="A4442" t="s">
        <v>425</v>
      </c>
      <c r="B4442" t="s">
        <v>426</v>
      </c>
      <c r="C4442" t="s">
        <v>427</v>
      </c>
      <c r="D4442">
        <v>2002</v>
      </c>
      <c r="E4442">
        <v>46719.999999999993</v>
      </c>
      <c r="F4442">
        <v>108830</v>
      </c>
      <c r="G4442">
        <v>26110</v>
      </c>
      <c r="H4442">
        <v>179040</v>
      </c>
    </row>
    <row r="4443" spans="1:8" x14ac:dyDescent="0.25">
      <c r="A4443" t="s">
        <v>425</v>
      </c>
      <c r="B4443" t="s">
        <v>426</v>
      </c>
      <c r="C4443" t="s">
        <v>427</v>
      </c>
      <c r="D4443">
        <v>2003</v>
      </c>
      <c r="E4443">
        <v>47530</v>
      </c>
      <c r="F4443">
        <v>84680</v>
      </c>
      <c r="G4443">
        <v>25890</v>
      </c>
      <c r="H4443">
        <v>153350</v>
      </c>
    </row>
    <row r="4444" spans="1:8" x14ac:dyDescent="0.25">
      <c r="A4444" t="s">
        <v>425</v>
      </c>
      <c r="B4444" t="s">
        <v>426</v>
      </c>
      <c r="C4444" t="s">
        <v>427</v>
      </c>
      <c r="D4444">
        <v>2004</v>
      </c>
      <c r="E4444">
        <v>48140</v>
      </c>
      <c r="F4444">
        <v>103000</v>
      </c>
      <c r="G4444">
        <v>25650</v>
      </c>
      <c r="H4444">
        <v>173870</v>
      </c>
    </row>
    <row r="4445" spans="1:8" x14ac:dyDescent="0.25">
      <c r="A4445" t="s">
        <v>425</v>
      </c>
      <c r="B4445" t="s">
        <v>426</v>
      </c>
      <c r="C4445" t="s">
        <v>427</v>
      </c>
      <c r="D4445">
        <v>2005</v>
      </c>
      <c r="E4445">
        <v>50300</v>
      </c>
      <c r="F4445">
        <v>94840</v>
      </c>
      <c r="G4445">
        <v>26980</v>
      </c>
      <c r="H4445">
        <v>168330</v>
      </c>
    </row>
    <row r="4446" spans="1:8" x14ac:dyDescent="0.25">
      <c r="A4446" t="s">
        <v>425</v>
      </c>
      <c r="B4446" t="s">
        <v>426</v>
      </c>
      <c r="C4446" t="s">
        <v>427</v>
      </c>
      <c r="D4446">
        <v>2006</v>
      </c>
      <c r="E4446">
        <v>48810</v>
      </c>
      <c r="F4446">
        <v>66980</v>
      </c>
      <c r="G4446">
        <v>24980</v>
      </c>
      <c r="H4446">
        <v>143140</v>
      </c>
    </row>
    <row r="4447" spans="1:8" x14ac:dyDescent="0.25">
      <c r="A4447" t="s">
        <v>425</v>
      </c>
      <c r="B4447" t="s">
        <v>426</v>
      </c>
      <c r="C4447" t="s">
        <v>427</v>
      </c>
      <c r="D4447">
        <v>2007</v>
      </c>
      <c r="E4447">
        <v>51700</v>
      </c>
      <c r="F4447">
        <v>66560</v>
      </c>
      <c r="G4447">
        <v>27160</v>
      </c>
      <c r="H4447">
        <v>147780</v>
      </c>
    </row>
    <row r="4448" spans="1:8" x14ac:dyDescent="0.25">
      <c r="A4448" t="s">
        <v>425</v>
      </c>
      <c r="B4448" t="s">
        <v>426</v>
      </c>
      <c r="C4448" t="s">
        <v>427</v>
      </c>
      <c r="D4448">
        <v>2008</v>
      </c>
      <c r="E4448">
        <v>51920</v>
      </c>
      <c r="F4448">
        <v>70450</v>
      </c>
      <c r="G4448">
        <v>26810</v>
      </c>
      <c r="H4448">
        <v>151790</v>
      </c>
    </row>
    <row r="4449" spans="1:8" x14ac:dyDescent="0.25">
      <c r="A4449" t="s">
        <v>425</v>
      </c>
      <c r="B4449" t="s">
        <v>426</v>
      </c>
      <c r="C4449" t="s">
        <v>427</v>
      </c>
      <c r="D4449">
        <v>2009</v>
      </c>
      <c r="E4449">
        <v>53000</v>
      </c>
      <c r="F4449">
        <v>100540</v>
      </c>
      <c r="G4449">
        <v>27370</v>
      </c>
      <c r="H4449">
        <v>186010</v>
      </c>
    </row>
    <row r="4450" spans="1:8" x14ac:dyDescent="0.25">
      <c r="A4450" t="s">
        <v>425</v>
      </c>
      <c r="B4450" t="s">
        <v>426</v>
      </c>
      <c r="C4450" t="s">
        <v>427</v>
      </c>
      <c r="D4450">
        <v>2010</v>
      </c>
      <c r="E4450">
        <v>51530</v>
      </c>
      <c r="F4450">
        <v>75610</v>
      </c>
      <c r="G4450">
        <v>25630</v>
      </c>
      <c r="H4450">
        <v>155980</v>
      </c>
    </row>
    <row r="4451" spans="1:8" x14ac:dyDescent="0.25">
      <c r="A4451" t="s">
        <v>425</v>
      </c>
      <c r="B4451" t="s">
        <v>426</v>
      </c>
      <c r="C4451" t="s">
        <v>427</v>
      </c>
      <c r="D4451">
        <v>2011</v>
      </c>
      <c r="E4451">
        <v>52260</v>
      </c>
      <c r="F4451">
        <v>91180</v>
      </c>
      <c r="G4451">
        <v>26250</v>
      </c>
      <c r="H4451">
        <v>173480</v>
      </c>
    </row>
    <row r="4452" spans="1:8" x14ac:dyDescent="0.25">
      <c r="A4452" t="s">
        <v>425</v>
      </c>
      <c r="B4452" t="s">
        <v>426</v>
      </c>
      <c r="C4452" t="s">
        <v>427</v>
      </c>
      <c r="D4452">
        <v>2012</v>
      </c>
      <c r="E4452">
        <v>54230</v>
      </c>
      <c r="F4452">
        <v>61340</v>
      </c>
      <c r="G4452">
        <v>26880</v>
      </c>
      <c r="H4452">
        <v>143760</v>
      </c>
    </row>
    <row r="4453" spans="1:8" x14ac:dyDescent="0.25">
      <c r="A4453" t="s">
        <v>425</v>
      </c>
      <c r="B4453" t="s">
        <v>426</v>
      </c>
      <c r="C4453" t="s">
        <v>427</v>
      </c>
      <c r="D4453">
        <v>2013</v>
      </c>
      <c r="E4453">
        <v>54400</v>
      </c>
      <c r="F4453">
        <v>60979.999999999985</v>
      </c>
      <c r="G4453">
        <v>27000</v>
      </c>
      <c r="H4453">
        <v>143850</v>
      </c>
    </row>
    <row r="4454" spans="1:8" x14ac:dyDescent="0.25">
      <c r="A4454" t="s">
        <v>425</v>
      </c>
      <c r="B4454" t="s">
        <v>426</v>
      </c>
      <c r="C4454" t="s">
        <v>427</v>
      </c>
      <c r="D4454">
        <v>2014</v>
      </c>
      <c r="E4454">
        <v>54660</v>
      </c>
      <c r="F4454">
        <v>61050</v>
      </c>
      <c r="G4454">
        <v>26950</v>
      </c>
      <c r="H4454">
        <v>144210</v>
      </c>
    </row>
    <row r="4455" spans="1:8" x14ac:dyDescent="0.25">
      <c r="A4455" t="s">
        <v>425</v>
      </c>
      <c r="B4455" t="s">
        <v>426</v>
      </c>
      <c r="C4455" t="s">
        <v>427</v>
      </c>
      <c r="D4455">
        <v>2015</v>
      </c>
      <c r="E4455">
        <v>55570</v>
      </c>
      <c r="F4455">
        <v>63340</v>
      </c>
      <c r="G4455">
        <v>27130</v>
      </c>
      <c r="H4455">
        <v>147540</v>
      </c>
    </row>
    <row r="4456" spans="1:8" x14ac:dyDescent="0.25">
      <c r="A4456" t="s">
        <v>425</v>
      </c>
      <c r="B4456" t="s">
        <v>426</v>
      </c>
      <c r="C4456" t="s">
        <v>427</v>
      </c>
      <c r="D4456">
        <v>2016</v>
      </c>
      <c r="E4456">
        <v>55900</v>
      </c>
      <c r="F4456">
        <v>66640</v>
      </c>
      <c r="G4456">
        <v>28440</v>
      </c>
      <c r="H4456">
        <v>152780</v>
      </c>
    </row>
    <row r="4457" spans="1:8" x14ac:dyDescent="0.25">
      <c r="A4457" t="s">
        <v>428</v>
      </c>
      <c r="B4457" t="s">
        <v>429</v>
      </c>
      <c r="C4457" t="s">
        <v>430</v>
      </c>
      <c r="D4457">
        <v>1990</v>
      </c>
      <c r="E4457">
        <v>1170</v>
      </c>
      <c r="F4457">
        <v>3620</v>
      </c>
      <c r="G4457">
        <v>250</v>
      </c>
      <c r="H4457">
        <v>5219.99999999999</v>
      </c>
    </row>
    <row r="4458" spans="1:8" x14ac:dyDescent="0.25">
      <c r="A4458" t="s">
        <v>428</v>
      </c>
      <c r="B4458" t="s">
        <v>429</v>
      </c>
      <c r="C4458" t="s">
        <v>430</v>
      </c>
      <c r="D4458">
        <v>1991</v>
      </c>
      <c r="E4458">
        <v>1260</v>
      </c>
      <c r="F4458">
        <v>3620</v>
      </c>
      <c r="G4458">
        <v>260</v>
      </c>
      <c r="H4458">
        <v>5289.99999999999</v>
      </c>
    </row>
    <row r="4459" spans="1:8" x14ac:dyDescent="0.25">
      <c r="A4459" t="s">
        <v>428</v>
      </c>
      <c r="B4459" t="s">
        <v>429</v>
      </c>
      <c r="C4459" t="s">
        <v>430</v>
      </c>
      <c r="D4459">
        <v>1992</v>
      </c>
      <c r="E4459">
        <v>1360</v>
      </c>
      <c r="F4459">
        <v>3620</v>
      </c>
      <c r="G4459">
        <v>270</v>
      </c>
      <c r="H4459">
        <v>5389.99999999999</v>
      </c>
    </row>
    <row r="4460" spans="1:8" x14ac:dyDescent="0.25">
      <c r="A4460" t="s">
        <v>428</v>
      </c>
      <c r="B4460" t="s">
        <v>429</v>
      </c>
      <c r="C4460" t="s">
        <v>430</v>
      </c>
      <c r="D4460">
        <v>1993</v>
      </c>
      <c r="E4460">
        <v>1310</v>
      </c>
      <c r="F4460">
        <v>3620</v>
      </c>
      <c r="G4460">
        <v>270</v>
      </c>
      <c r="H4460">
        <v>5319.99999999999</v>
      </c>
    </row>
    <row r="4461" spans="1:8" x14ac:dyDescent="0.25">
      <c r="A4461" t="s">
        <v>428</v>
      </c>
      <c r="B4461" t="s">
        <v>429</v>
      </c>
      <c r="C4461" t="s">
        <v>430</v>
      </c>
      <c r="D4461">
        <v>1994</v>
      </c>
      <c r="E4461">
        <v>1350</v>
      </c>
      <c r="F4461">
        <v>3630</v>
      </c>
      <c r="G4461">
        <v>270</v>
      </c>
      <c r="H4461">
        <v>5349.99999999999</v>
      </c>
    </row>
    <row r="4462" spans="1:8" x14ac:dyDescent="0.25">
      <c r="A4462" t="s">
        <v>428</v>
      </c>
      <c r="B4462" t="s">
        <v>429</v>
      </c>
      <c r="C4462" t="s">
        <v>430</v>
      </c>
      <c r="D4462">
        <v>1995</v>
      </c>
      <c r="E4462">
        <v>1390</v>
      </c>
      <c r="F4462">
        <v>3630</v>
      </c>
      <c r="G4462">
        <v>260</v>
      </c>
      <c r="H4462">
        <v>5389.99999999999</v>
      </c>
    </row>
    <row r="4463" spans="1:8" x14ac:dyDescent="0.25">
      <c r="A4463" t="s">
        <v>428</v>
      </c>
      <c r="B4463" t="s">
        <v>429</v>
      </c>
      <c r="C4463" t="s">
        <v>430</v>
      </c>
      <c r="D4463">
        <v>1996</v>
      </c>
      <c r="E4463">
        <v>1160</v>
      </c>
      <c r="F4463">
        <v>2820</v>
      </c>
      <c r="G4463">
        <v>240</v>
      </c>
      <c r="H4463">
        <v>4320</v>
      </c>
    </row>
    <row r="4464" spans="1:8" x14ac:dyDescent="0.25">
      <c r="A4464" t="s">
        <v>428</v>
      </c>
      <c r="B4464" t="s">
        <v>429</v>
      </c>
      <c r="C4464" t="s">
        <v>430</v>
      </c>
      <c r="D4464">
        <v>1997</v>
      </c>
      <c r="E4464">
        <v>1170</v>
      </c>
      <c r="F4464">
        <v>2950</v>
      </c>
      <c r="G4464">
        <v>250</v>
      </c>
      <c r="H4464">
        <v>4440</v>
      </c>
    </row>
    <row r="4465" spans="1:8" x14ac:dyDescent="0.25">
      <c r="A4465" t="s">
        <v>428</v>
      </c>
      <c r="B4465" t="s">
        <v>429</v>
      </c>
      <c r="C4465" t="s">
        <v>430</v>
      </c>
      <c r="D4465">
        <v>1998</v>
      </c>
      <c r="E4465">
        <v>1320</v>
      </c>
      <c r="F4465">
        <v>3300</v>
      </c>
      <c r="G4465">
        <v>260</v>
      </c>
      <c r="H4465">
        <v>4940</v>
      </c>
    </row>
    <row r="4466" spans="1:8" x14ac:dyDescent="0.25">
      <c r="A4466" t="s">
        <v>428</v>
      </c>
      <c r="B4466" t="s">
        <v>429</v>
      </c>
      <c r="C4466" t="s">
        <v>430</v>
      </c>
      <c r="D4466">
        <v>1999</v>
      </c>
      <c r="E4466">
        <v>1120</v>
      </c>
      <c r="F4466">
        <v>2680</v>
      </c>
      <c r="G4466">
        <v>220</v>
      </c>
      <c r="H4466">
        <v>4050</v>
      </c>
    </row>
    <row r="4467" spans="1:8" x14ac:dyDescent="0.25">
      <c r="A4467" t="s">
        <v>428</v>
      </c>
      <c r="B4467" t="s">
        <v>429</v>
      </c>
      <c r="C4467" t="s">
        <v>430</v>
      </c>
      <c r="D4467">
        <v>2000</v>
      </c>
      <c r="E4467">
        <v>1050</v>
      </c>
      <c r="F4467">
        <v>4060</v>
      </c>
      <c r="G4467">
        <v>220</v>
      </c>
      <c r="H4467">
        <v>5420</v>
      </c>
    </row>
    <row r="4468" spans="1:8" x14ac:dyDescent="0.25">
      <c r="A4468" t="s">
        <v>428</v>
      </c>
      <c r="B4468" t="s">
        <v>429</v>
      </c>
      <c r="C4468" t="s">
        <v>430</v>
      </c>
      <c r="D4468">
        <v>2001</v>
      </c>
      <c r="E4468">
        <v>1110</v>
      </c>
      <c r="F4468">
        <v>4100</v>
      </c>
      <c r="G4468">
        <v>220</v>
      </c>
      <c r="H4468">
        <v>5540</v>
      </c>
    </row>
    <row r="4469" spans="1:8" x14ac:dyDescent="0.25">
      <c r="A4469" t="s">
        <v>428</v>
      </c>
      <c r="B4469" t="s">
        <v>429</v>
      </c>
      <c r="C4469" t="s">
        <v>430</v>
      </c>
      <c r="D4469">
        <v>2002</v>
      </c>
      <c r="E4469">
        <v>1360</v>
      </c>
      <c r="F4469">
        <v>4880</v>
      </c>
      <c r="G4469">
        <v>260</v>
      </c>
      <c r="H4469">
        <v>6600</v>
      </c>
    </row>
    <row r="4470" spans="1:8" x14ac:dyDescent="0.25">
      <c r="A4470" t="s">
        <v>428</v>
      </c>
      <c r="B4470" t="s">
        <v>429</v>
      </c>
      <c r="C4470" t="s">
        <v>430</v>
      </c>
      <c r="D4470">
        <v>2003</v>
      </c>
      <c r="E4470">
        <v>2250</v>
      </c>
      <c r="F4470">
        <v>7330</v>
      </c>
      <c r="G4470">
        <v>380</v>
      </c>
      <c r="H4470">
        <v>10060</v>
      </c>
    </row>
    <row r="4471" spans="1:8" x14ac:dyDescent="0.25">
      <c r="A4471" t="s">
        <v>428</v>
      </c>
      <c r="B4471" t="s">
        <v>429</v>
      </c>
      <c r="C4471" t="s">
        <v>430</v>
      </c>
      <c r="D4471">
        <v>2004</v>
      </c>
      <c r="E4471">
        <v>1810</v>
      </c>
      <c r="F4471">
        <v>6350</v>
      </c>
      <c r="G4471">
        <v>350</v>
      </c>
      <c r="H4471">
        <v>8610</v>
      </c>
    </row>
    <row r="4472" spans="1:8" x14ac:dyDescent="0.25">
      <c r="A4472" t="s">
        <v>428</v>
      </c>
      <c r="B4472" t="s">
        <v>429</v>
      </c>
      <c r="C4472" t="s">
        <v>430</v>
      </c>
      <c r="D4472">
        <v>2005</v>
      </c>
      <c r="E4472">
        <v>1090</v>
      </c>
      <c r="F4472">
        <v>4680</v>
      </c>
      <c r="G4472">
        <v>230</v>
      </c>
      <c r="H4472">
        <v>6100</v>
      </c>
    </row>
    <row r="4473" spans="1:8" x14ac:dyDescent="0.25">
      <c r="A4473" t="s">
        <v>428</v>
      </c>
      <c r="B4473" t="s">
        <v>429</v>
      </c>
      <c r="C4473" t="s">
        <v>430</v>
      </c>
      <c r="D4473">
        <v>2006</v>
      </c>
      <c r="E4473">
        <v>1250</v>
      </c>
      <c r="F4473">
        <v>4660</v>
      </c>
      <c r="G4473">
        <v>270</v>
      </c>
      <c r="H4473">
        <v>6310</v>
      </c>
    </row>
    <row r="4474" spans="1:8" x14ac:dyDescent="0.25">
      <c r="A4474" t="s">
        <v>428</v>
      </c>
      <c r="B4474" t="s">
        <v>429</v>
      </c>
      <c r="C4474" t="s">
        <v>430</v>
      </c>
      <c r="D4474">
        <v>2007</v>
      </c>
      <c r="E4474">
        <v>1120</v>
      </c>
      <c r="F4474">
        <v>4150</v>
      </c>
      <c r="G4474">
        <v>230</v>
      </c>
      <c r="H4474">
        <v>5630</v>
      </c>
    </row>
    <row r="4475" spans="1:8" x14ac:dyDescent="0.25">
      <c r="A4475" t="s">
        <v>428</v>
      </c>
      <c r="B4475" t="s">
        <v>429</v>
      </c>
      <c r="C4475" t="s">
        <v>430</v>
      </c>
      <c r="D4475">
        <v>2008</v>
      </c>
      <c r="E4475">
        <v>1460</v>
      </c>
      <c r="F4475">
        <v>5060</v>
      </c>
      <c r="G4475">
        <v>330</v>
      </c>
      <c r="H4475">
        <v>6969.99999999999</v>
      </c>
    </row>
    <row r="4476" spans="1:8" x14ac:dyDescent="0.25">
      <c r="A4476" t="s">
        <v>428</v>
      </c>
      <c r="B4476" t="s">
        <v>429</v>
      </c>
      <c r="C4476" t="s">
        <v>430</v>
      </c>
      <c r="D4476">
        <v>2009</v>
      </c>
      <c r="E4476">
        <v>1780</v>
      </c>
      <c r="F4476">
        <v>5559.99999999999</v>
      </c>
      <c r="G4476">
        <v>320</v>
      </c>
      <c r="H4476">
        <v>7790</v>
      </c>
    </row>
    <row r="4477" spans="1:8" x14ac:dyDescent="0.25">
      <c r="A4477" t="s">
        <v>428</v>
      </c>
      <c r="B4477" t="s">
        <v>429</v>
      </c>
      <c r="C4477" t="s">
        <v>430</v>
      </c>
      <c r="D4477">
        <v>2010</v>
      </c>
      <c r="E4477">
        <v>1550</v>
      </c>
      <c r="F4477">
        <v>5040</v>
      </c>
      <c r="G4477">
        <v>300</v>
      </c>
      <c r="H4477">
        <v>7030</v>
      </c>
    </row>
    <row r="4478" spans="1:8" x14ac:dyDescent="0.25">
      <c r="A4478" t="s">
        <v>428</v>
      </c>
      <c r="B4478" t="s">
        <v>429</v>
      </c>
      <c r="C4478" t="s">
        <v>430</v>
      </c>
      <c r="D4478">
        <v>2011</v>
      </c>
      <c r="E4478">
        <v>1610</v>
      </c>
      <c r="F4478">
        <v>5240</v>
      </c>
      <c r="G4478">
        <v>300</v>
      </c>
      <c r="H4478">
        <v>7290</v>
      </c>
    </row>
    <row r="4479" spans="1:8" x14ac:dyDescent="0.25">
      <c r="A4479" t="s">
        <v>428</v>
      </c>
      <c r="B4479" t="s">
        <v>429</v>
      </c>
      <c r="C4479" t="s">
        <v>430</v>
      </c>
      <c r="D4479">
        <v>2012</v>
      </c>
      <c r="E4479">
        <v>1610</v>
      </c>
      <c r="F4479">
        <v>5370</v>
      </c>
      <c r="G4479">
        <v>290</v>
      </c>
      <c r="H4479">
        <v>7410</v>
      </c>
    </row>
    <row r="4480" spans="1:8" x14ac:dyDescent="0.25">
      <c r="A4480" t="s">
        <v>428</v>
      </c>
      <c r="B4480" t="s">
        <v>429</v>
      </c>
      <c r="C4480" t="s">
        <v>430</v>
      </c>
      <c r="D4480">
        <v>2013</v>
      </c>
      <c r="E4480">
        <v>1740</v>
      </c>
      <c r="F4480">
        <v>5650</v>
      </c>
      <c r="G4480">
        <v>280</v>
      </c>
      <c r="H4480">
        <v>7820</v>
      </c>
    </row>
    <row r="4481" spans="1:8" x14ac:dyDescent="0.25">
      <c r="A4481" t="s">
        <v>428</v>
      </c>
      <c r="B4481" t="s">
        <v>429</v>
      </c>
      <c r="C4481" t="s">
        <v>430</v>
      </c>
      <c r="D4481">
        <v>2014</v>
      </c>
      <c r="E4481">
        <v>1780</v>
      </c>
      <c r="F4481">
        <v>5630</v>
      </c>
      <c r="G4481">
        <v>320</v>
      </c>
      <c r="H4481">
        <v>7890</v>
      </c>
    </row>
    <row r="4482" spans="1:8" x14ac:dyDescent="0.25">
      <c r="A4482" t="s">
        <v>428</v>
      </c>
      <c r="B4482" t="s">
        <v>429</v>
      </c>
      <c r="C4482" t="s">
        <v>430</v>
      </c>
      <c r="D4482">
        <v>2015</v>
      </c>
      <c r="E4482">
        <v>2090</v>
      </c>
      <c r="F4482">
        <v>6590</v>
      </c>
      <c r="G4482">
        <v>370</v>
      </c>
      <c r="H4482">
        <v>9310</v>
      </c>
    </row>
    <row r="4483" spans="1:8" x14ac:dyDescent="0.25">
      <c r="A4483" t="s">
        <v>428</v>
      </c>
      <c r="B4483" t="s">
        <v>429</v>
      </c>
      <c r="C4483" t="s">
        <v>430</v>
      </c>
      <c r="D4483">
        <v>2016</v>
      </c>
      <c r="E4483">
        <v>1660</v>
      </c>
      <c r="F4483">
        <v>5290</v>
      </c>
      <c r="G4483">
        <v>310</v>
      </c>
      <c r="H4483">
        <v>7450</v>
      </c>
    </row>
    <row r="4484" spans="1:8" x14ac:dyDescent="0.25">
      <c r="A4484" t="s">
        <v>431</v>
      </c>
      <c r="B4484" t="s">
        <v>432</v>
      </c>
      <c r="C4484" t="s">
        <v>433</v>
      </c>
      <c r="D4484">
        <v>1990</v>
      </c>
      <c r="E4484">
        <v>1320</v>
      </c>
      <c r="F4484">
        <v>110</v>
      </c>
      <c r="G4484">
        <v>520</v>
      </c>
      <c r="H4484">
        <v>1970</v>
      </c>
    </row>
    <row r="4485" spans="1:8" x14ac:dyDescent="0.25">
      <c r="A4485" t="s">
        <v>431</v>
      </c>
      <c r="B4485" t="s">
        <v>432</v>
      </c>
      <c r="C4485" t="s">
        <v>433</v>
      </c>
      <c r="D4485">
        <v>1991</v>
      </c>
      <c r="E4485">
        <v>1350</v>
      </c>
      <c r="F4485">
        <v>110</v>
      </c>
      <c r="G4485">
        <v>530</v>
      </c>
      <c r="H4485">
        <v>2000</v>
      </c>
    </row>
    <row r="4486" spans="1:8" x14ac:dyDescent="0.25">
      <c r="A4486" t="s">
        <v>431</v>
      </c>
      <c r="B4486" t="s">
        <v>432</v>
      </c>
      <c r="C4486" t="s">
        <v>433</v>
      </c>
      <c r="D4486">
        <v>1992</v>
      </c>
      <c r="E4486">
        <v>1390</v>
      </c>
      <c r="F4486">
        <v>110</v>
      </c>
      <c r="G4486">
        <v>550</v>
      </c>
      <c r="H4486">
        <v>2060</v>
      </c>
    </row>
    <row r="4487" spans="1:8" x14ac:dyDescent="0.25">
      <c r="A4487" t="s">
        <v>431</v>
      </c>
      <c r="B4487" t="s">
        <v>432</v>
      </c>
      <c r="C4487" t="s">
        <v>433</v>
      </c>
      <c r="D4487">
        <v>1993</v>
      </c>
      <c r="E4487">
        <v>1290</v>
      </c>
      <c r="F4487">
        <v>110</v>
      </c>
      <c r="G4487">
        <v>480</v>
      </c>
      <c r="H4487">
        <v>1890</v>
      </c>
    </row>
    <row r="4488" spans="1:8" x14ac:dyDescent="0.25">
      <c r="A4488" t="s">
        <v>431</v>
      </c>
      <c r="B4488" t="s">
        <v>432</v>
      </c>
      <c r="C4488" t="s">
        <v>433</v>
      </c>
      <c r="D4488">
        <v>1994</v>
      </c>
      <c r="E4488">
        <v>1320</v>
      </c>
      <c r="F4488">
        <v>110</v>
      </c>
      <c r="G4488">
        <v>460</v>
      </c>
      <c r="H4488">
        <v>1910</v>
      </c>
    </row>
    <row r="4489" spans="1:8" x14ac:dyDescent="0.25">
      <c r="A4489" t="s">
        <v>431</v>
      </c>
      <c r="B4489" t="s">
        <v>432</v>
      </c>
      <c r="C4489" t="s">
        <v>433</v>
      </c>
      <c r="D4489">
        <v>1995</v>
      </c>
      <c r="E4489">
        <v>1360</v>
      </c>
      <c r="F4489">
        <v>110</v>
      </c>
      <c r="G4489">
        <v>470</v>
      </c>
      <c r="H4489">
        <v>1950</v>
      </c>
    </row>
    <row r="4490" spans="1:8" x14ac:dyDescent="0.25">
      <c r="A4490" t="s">
        <v>431</v>
      </c>
      <c r="B4490" t="s">
        <v>432</v>
      </c>
      <c r="C4490" t="s">
        <v>433</v>
      </c>
      <c r="D4490">
        <v>1996</v>
      </c>
      <c r="E4490">
        <v>1430</v>
      </c>
      <c r="F4490">
        <v>150</v>
      </c>
      <c r="G4490">
        <v>480</v>
      </c>
      <c r="H4490">
        <v>2080</v>
      </c>
    </row>
    <row r="4491" spans="1:8" x14ac:dyDescent="0.25">
      <c r="A4491" t="s">
        <v>431</v>
      </c>
      <c r="B4491" t="s">
        <v>432</v>
      </c>
      <c r="C4491" t="s">
        <v>433</v>
      </c>
      <c r="D4491">
        <v>1997</v>
      </c>
      <c r="E4491">
        <v>1440</v>
      </c>
      <c r="F4491">
        <v>140</v>
      </c>
      <c r="G4491">
        <v>470</v>
      </c>
      <c r="H4491">
        <v>2070</v>
      </c>
    </row>
    <row r="4492" spans="1:8" x14ac:dyDescent="0.25">
      <c r="A4492" t="s">
        <v>431</v>
      </c>
      <c r="B4492" t="s">
        <v>432</v>
      </c>
      <c r="C4492" t="s">
        <v>433</v>
      </c>
      <c r="D4492">
        <v>1998</v>
      </c>
      <c r="E4492">
        <v>1510</v>
      </c>
      <c r="F4492">
        <v>150</v>
      </c>
      <c r="G4492">
        <v>490</v>
      </c>
      <c r="H4492">
        <v>2160</v>
      </c>
    </row>
    <row r="4493" spans="1:8" x14ac:dyDescent="0.25">
      <c r="A4493" t="s">
        <v>431</v>
      </c>
      <c r="B4493" t="s">
        <v>432</v>
      </c>
      <c r="C4493" t="s">
        <v>433</v>
      </c>
      <c r="D4493">
        <v>1999</v>
      </c>
      <c r="E4493">
        <v>1470</v>
      </c>
      <c r="F4493">
        <v>140</v>
      </c>
      <c r="G4493">
        <v>460</v>
      </c>
      <c r="H4493">
        <v>2090</v>
      </c>
    </row>
    <row r="4494" spans="1:8" x14ac:dyDescent="0.25">
      <c r="A4494" t="s">
        <v>431</v>
      </c>
      <c r="B4494" t="s">
        <v>432</v>
      </c>
      <c r="C4494" t="s">
        <v>433</v>
      </c>
      <c r="D4494">
        <v>2000</v>
      </c>
      <c r="E4494">
        <v>1500</v>
      </c>
      <c r="F4494">
        <v>140</v>
      </c>
      <c r="G4494">
        <v>450</v>
      </c>
      <c r="H4494">
        <v>2100</v>
      </c>
    </row>
    <row r="4495" spans="1:8" x14ac:dyDescent="0.25">
      <c r="A4495" t="s">
        <v>431</v>
      </c>
      <c r="B4495" t="s">
        <v>432</v>
      </c>
      <c r="C4495" t="s">
        <v>433</v>
      </c>
      <c r="D4495">
        <v>2001</v>
      </c>
      <c r="E4495">
        <v>1400</v>
      </c>
      <c r="F4495">
        <v>150</v>
      </c>
      <c r="G4495">
        <v>400</v>
      </c>
      <c r="H4495">
        <v>1960</v>
      </c>
    </row>
    <row r="4496" spans="1:8" x14ac:dyDescent="0.25">
      <c r="A4496" t="s">
        <v>431</v>
      </c>
      <c r="B4496" t="s">
        <v>432</v>
      </c>
      <c r="C4496" t="s">
        <v>433</v>
      </c>
      <c r="D4496">
        <v>2002</v>
      </c>
      <c r="E4496">
        <v>1460</v>
      </c>
      <c r="F4496">
        <v>150</v>
      </c>
      <c r="G4496">
        <v>400</v>
      </c>
      <c r="H4496">
        <v>2020</v>
      </c>
    </row>
    <row r="4497" spans="1:8" x14ac:dyDescent="0.25">
      <c r="A4497" t="s">
        <v>431</v>
      </c>
      <c r="B4497" t="s">
        <v>432</v>
      </c>
      <c r="C4497" t="s">
        <v>433</v>
      </c>
      <c r="D4497">
        <v>2003</v>
      </c>
      <c r="E4497">
        <v>1530</v>
      </c>
      <c r="F4497">
        <v>150</v>
      </c>
      <c r="G4497">
        <v>440</v>
      </c>
      <c r="H4497">
        <v>2120</v>
      </c>
    </row>
    <row r="4498" spans="1:8" x14ac:dyDescent="0.25">
      <c r="A4498" t="s">
        <v>431</v>
      </c>
      <c r="B4498" t="s">
        <v>432</v>
      </c>
      <c r="C4498" t="s">
        <v>433</v>
      </c>
      <c r="D4498">
        <v>2004</v>
      </c>
      <c r="E4498">
        <v>1530</v>
      </c>
      <c r="F4498">
        <v>150</v>
      </c>
      <c r="G4498">
        <v>440</v>
      </c>
      <c r="H4498">
        <v>2140</v>
      </c>
    </row>
    <row r="4499" spans="1:8" x14ac:dyDescent="0.25">
      <c r="A4499" t="s">
        <v>431</v>
      </c>
      <c r="B4499" t="s">
        <v>432</v>
      </c>
      <c r="C4499" t="s">
        <v>433</v>
      </c>
      <c r="D4499">
        <v>2005</v>
      </c>
      <c r="E4499">
        <v>1540</v>
      </c>
      <c r="F4499">
        <v>150</v>
      </c>
      <c r="G4499">
        <v>440</v>
      </c>
      <c r="H4499">
        <v>2160</v>
      </c>
    </row>
    <row r="4500" spans="1:8" x14ac:dyDescent="0.25">
      <c r="A4500" t="s">
        <v>431</v>
      </c>
      <c r="B4500" t="s">
        <v>432</v>
      </c>
      <c r="C4500" t="s">
        <v>433</v>
      </c>
      <c r="D4500">
        <v>2006</v>
      </c>
      <c r="E4500">
        <v>1480</v>
      </c>
      <c r="F4500">
        <v>150</v>
      </c>
      <c r="G4500">
        <v>400</v>
      </c>
      <c r="H4500">
        <v>2050</v>
      </c>
    </row>
    <row r="4501" spans="1:8" x14ac:dyDescent="0.25">
      <c r="A4501" t="s">
        <v>431</v>
      </c>
      <c r="B4501" t="s">
        <v>432</v>
      </c>
      <c r="C4501" t="s">
        <v>433</v>
      </c>
      <c r="D4501">
        <v>2007</v>
      </c>
      <c r="E4501">
        <v>1640</v>
      </c>
      <c r="F4501">
        <v>150</v>
      </c>
      <c r="G4501">
        <v>510</v>
      </c>
      <c r="H4501">
        <v>2320</v>
      </c>
    </row>
    <row r="4502" spans="1:8" x14ac:dyDescent="0.25">
      <c r="A4502" t="s">
        <v>431</v>
      </c>
      <c r="B4502" t="s">
        <v>432</v>
      </c>
      <c r="C4502" t="s">
        <v>433</v>
      </c>
      <c r="D4502">
        <v>2008</v>
      </c>
      <c r="E4502">
        <v>1520</v>
      </c>
      <c r="F4502">
        <v>150</v>
      </c>
      <c r="G4502">
        <v>490</v>
      </c>
      <c r="H4502">
        <v>2180</v>
      </c>
    </row>
    <row r="4503" spans="1:8" x14ac:dyDescent="0.25">
      <c r="A4503" t="s">
        <v>431</v>
      </c>
      <c r="B4503" t="s">
        <v>432</v>
      </c>
      <c r="C4503" t="s">
        <v>433</v>
      </c>
      <c r="D4503">
        <v>2009</v>
      </c>
      <c r="E4503">
        <v>1410</v>
      </c>
      <c r="F4503">
        <v>150</v>
      </c>
      <c r="G4503">
        <v>410</v>
      </c>
      <c r="H4503">
        <v>2020</v>
      </c>
    </row>
    <row r="4504" spans="1:8" x14ac:dyDescent="0.25">
      <c r="A4504" t="s">
        <v>431</v>
      </c>
      <c r="B4504" t="s">
        <v>432</v>
      </c>
      <c r="C4504" t="s">
        <v>433</v>
      </c>
      <c r="D4504">
        <v>2010</v>
      </c>
      <c r="E4504">
        <v>1440</v>
      </c>
      <c r="F4504">
        <v>150</v>
      </c>
      <c r="G4504">
        <v>460</v>
      </c>
      <c r="H4504">
        <v>2090</v>
      </c>
    </row>
    <row r="4505" spans="1:8" x14ac:dyDescent="0.25">
      <c r="A4505" t="s">
        <v>431</v>
      </c>
      <c r="B4505" t="s">
        <v>432</v>
      </c>
      <c r="C4505" t="s">
        <v>433</v>
      </c>
      <c r="D4505">
        <v>2011</v>
      </c>
      <c r="E4505">
        <v>1460</v>
      </c>
      <c r="F4505">
        <v>150</v>
      </c>
      <c r="G4505">
        <v>450</v>
      </c>
      <c r="H4505">
        <v>2090</v>
      </c>
    </row>
    <row r="4506" spans="1:8" x14ac:dyDescent="0.25">
      <c r="A4506" t="s">
        <v>431</v>
      </c>
      <c r="B4506" t="s">
        <v>432</v>
      </c>
      <c r="C4506" t="s">
        <v>433</v>
      </c>
      <c r="D4506">
        <v>2012</v>
      </c>
      <c r="E4506">
        <v>1460</v>
      </c>
      <c r="F4506">
        <v>150</v>
      </c>
      <c r="G4506">
        <v>460</v>
      </c>
      <c r="H4506">
        <v>2120</v>
      </c>
    </row>
    <row r="4507" spans="1:8" x14ac:dyDescent="0.25">
      <c r="A4507" t="s">
        <v>431</v>
      </c>
      <c r="B4507" t="s">
        <v>432</v>
      </c>
      <c r="C4507" t="s">
        <v>433</v>
      </c>
      <c r="D4507">
        <v>2013</v>
      </c>
      <c r="E4507">
        <v>1470</v>
      </c>
      <c r="F4507">
        <v>150</v>
      </c>
      <c r="G4507">
        <v>460</v>
      </c>
      <c r="H4507">
        <v>2140</v>
      </c>
    </row>
    <row r="4508" spans="1:8" x14ac:dyDescent="0.25">
      <c r="A4508" t="s">
        <v>431</v>
      </c>
      <c r="B4508" t="s">
        <v>432</v>
      </c>
      <c r="C4508" t="s">
        <v>433</v>
      </c>
      <c r="D4508">
        <v>2014</v>
      </c>
      <c r="E4508">
        <v>1490</v>
      </c>
      <c r="F4508">
        <v>150</v>
      </c>
      <c r="G4508">
        <v>460</v>
      </c>
      <c r="H4508">
        <v>2150</v>
      </c>
    </row>
    <row r="4509" spans="1:8" x14ac:dyDescent="0.25">
      <c r="A4509" t="s">
        <v>431</v>
      </c>
      <c r="B4509" t="s">
        <v>432</v>
      </c>
      <c r="C4509" t="s">
        <v>433</v>
      </c>
      <c r="D4509">
        <v>2015</v>
      </c>
      <c r="E4509">
        <v>1480</v>
      </c>
      <c r="F4509">
        <v>150</v>
      </c>
      <c r="G4509">
        <v>450</v>
      </c>
      <c r="H4509">
        <v>2140</v>
      </c>
    </row>
    <row r="4510" spans="1:8" x14ac:dyDescent="0.25">
      <c r="A4510" t="s">
        <v>431</v>
      </c>
      <c r="B4510" t="s">
        <v>432</v>
      </c>
      <c r="C4510" t="s">
        <v>433</v>
      </c>
      <c r="D4510">
        <v>2016</v>
      </c>
      <c r="E4510">
        <v>1490</v>
      </c>
      <c r="F4510">
        <v>150</v>
      </c>
      <c r="G4510">
        <v>440</v>
      </c>
      <c r="H4510">
        <v>2150</v>
      </c>
    </row>
    <row r="4511" spans="1:8" x14ac:dyDescent="0.25">
      <c r="A4511" t="s">
        <v>434</v>
      </c>
      <c r="B4511" t="s">
        <v>435</v>
      </c>
      <c r="C4511" t="s">
        <v>436</v>
      </c>
      <c r="D4511">
        <v>1990</v>
      </c>
      <c r="E4511">
        <v>8440</v>
      </c>
      <c r="F4511">
        <v>32940</v>
      </c>
      <c r="G4511">
        <v>5970</v>
      </c>
      <c r="H4511">
        <v>51250</v>
      </c>
    </row>
    <row r="4512" spans="1:8" x14ac:dyDescent="0.25">
      <c r="A4512" t="s">
        <v>434</v>
      </c>
      <c r="B4512" t="s">
        <v>435</v>
      </c>
      <c r="C4512" t="s">
        <v>436</v>
      </c>
      <c r="D4512">
        <v>1991</v>
      </c>
      <c r="E4512">
        <v>8420</v>
      </c>
      <c r="F4512">
        <v>33810</v>
      </c>
      <c r="G4512">
        <v>5740</v>
      </c>
      <c r="H4512">
        <v>52270</v>
      </c>
    </row>
    <row r="4513" spans="1:8" x14ac:dyDescent="0.25">
      <c r="A4513" t="s">
        <v>434</v>
      </c>
      <c r="B4513" t="s">
        <v>435</v>
      </c>
      <c r="C4513" t="s">
        <v>436</v>
      </c>
      <c r="D4513">
        <v>1992</v>
      </c>
      <c r="E4513">
        <v>8540</v>
      </c>
      <c r="F4513">
        <v>36460</v>
      </c>
      <c r="G4513">
        <v>5849.99999999999</v>
      </c>
      <c r="H4513">
        <v>55459.999999999993</v>
      </c>
    </row>
    <row r="4514" spans="1:8" x14ac:dyDescent="0.25">
      <c r="A4514" t="s">
        <v>434</v>
      </c>
      <c r="B4514" t="s">
        <v>435</v>
      </c>
      <c r="C4514" t="s">
        <v>436</v>
      </c>
      <c r="D4514">
        <v>1993</v>
      </c>
      <c r="E4514">
        <v>8470</v>
      </c>
      <c r="F4514">
        <v>36160</v>
      </c>
      <c r="G4514">
        <v>6040</v>
      </c>
      <c r="H4514">
        <v>55860</v>
      </c>
    </row>
    <row r="4515" spans="1:8" x14ac:dyDescent="0.25">
      <c r="A4515" t="s">
        <v>434</v>
      </c>
      <c r="B4515" t="s">
        <v>435</v>
      </c>
      <c r="C4515" t="s">
        <v>436</v>
      </c>
      <c r="D4515">
        <v>1994</v>
      </c>
      <c r="E4515">
        <v>8350</v>
      </c>
      <c r="F4515">
        <v>37980</v>
      </c>
      <c r="G4515">
        <v>5920</v>
      </c>
      <c r="H4515">
        <v>58020</v>
      </c>
    </row>
    <row r="4516" spans="1:8" x14ac:dyDescent="0.25">
      <c r="A4516" t="s">
        <v>434</v>
      </c>
      <c r="B4516" t="s">
        <v>435</v>
      </c>
      <c r="C4516" t="s">
        <v>436</v>
      </c>
      <c r="D4516">
        <v>1995</v>
      </c>
      <c r="E4516">
        <v>8200</v>
      </c>
      <c r="F4516">
        <v>37670</v>
      </c>
      <c r="G4516">
        <v>5750</v>
      </c>
      <c r="H4516">
        <v>57510</v>
      </c>
    </row>
    <row r="4517" spans="1:8" x14ac:dyDescent="0.25">
      <c r="A4517" t="s">
        <v>434</v>
      </c>
      <c r="B4517" t="s">
        <v>435</v>
      </c>
      <c r="C4517" t="s">
        <v>436</v>
      </c>
      <c r="D4517">
        <v>1996</v>
      </c>
      <c r="E4517">
        <v>8170</v>
      </c>
      <c r="F4517">
        <v>43310</v>
      </c>
      <c r="G4517">
        <v>5890</v>
      </c>
      <c r="H4517">
        <v>63450</v>
      </c>
    </row>
    <row r="4518" spans="1:8" x14ac:dyDescent="0.25">
      <c r="A4518" t="s">
        <v>434</v>
      </c>
      <c r="B4518" t="s">
        <v>435</v>
      </c>
      <c r="C4518" t="s">
        <v>436</v>
      </c>
      <c r="D4518">
        <v>1997</v>
      </c>
      <c r="E4518">
        <v>8090</v>
      </c>
      <c r="F4518">
        <v>36990</v>
      </c>
      <c r="G4518">
        <v>5830</v>
      </c>
      <c r="H4518">
        <v>57840</v>
      </c>
    </row>
    <row r="4519" spans="1:8" x14ac:dyDescent="0.25">
      <c r="A4519" t="s">
        <v>434</v>
      </c>
      <c r="B4519" t="s">
        <v>435</v>
      </c>
      <c r="C4519" t="s">
        <v>436</v>
      </c>
      <c r="D4519">
        <v>1998</v>
      </c>
      <c r="E4519">
        <v>7920</v>
      </c>
      <c r="F4519">
        <v>38040</v>
      </c>
      <c r="G4519">
        <v>5770</v>
      </c>
      <c r="H4519">
        <v>59600</v>
      </c>
    </row>
    <row r="4520" spans="1:8" x14ac:dyDescent="0.25">
      <c r="A4520" t="s">
        <v>434</v>
      </c>
      <c r="B4520" t="s">
        <v>435</v>
      </c>
      <c r="C4520" t="s">
        <v>436</v>
      </c>
      <c r="D4520">
        <v>1999</v>
      </c>
      <c r="E4520">
        <v>7650</v>
      </c>
      <c r="F4520">
        <v>36920</v>
      </c>
      <c r="G4520">
        <v>5600</v>
      </c>
      <c r="H4520">
        <v>58120</v>
      </c>
    </row>
    <row r="4521" spans="1:8" x14ac:dyDescent="0.25">
      <c r="A4521" t="s">
        <v>434</v>
      </c>
      <c r="B4521" t="s">
        <v>435</v>
      </c>
      <c r="C4521" t="s">
        <v>436</v>
      </c>
      <c r="D4521">
        <v>2000</v>
      </c>
      <c r="E4521">
        <v>7440</v>
      </c>
      <c r="F4521">
        <v>32760</v>
      </c>
      <c r="G4521">
        <v>5480</v>
      </c>
      <c r="H4521">
        <v>53249.999999999993</v>
      </c>
    </row>
    <row r="4522" spans="1:8" x14ac:dyDescent="0.25">
      <c r="A4522" t="s">
        <v>434</v>
      </c>
      <c r="B4522" t="s">
        <v>435</v>
      </c>
      <c r="C4522" t="s">
        <v>436</v>
      </c>
      <c r="D4522">
        <v>2001</v>
      </c>
      <c r="E4522">
        <v>7320</v>
      </c>
      <c r="F4522">
        <v>910</v>
      </c>
      <c r="G4522">
        <v>5260</v>
      </c>
      <c r="H4522">
        <v>21239.999999999989</v>
      </c>
    </row>
    <row r="4523" spans="1:8" x14ac:dyDescent="0.25">
      <c r="A4523" t="s">
        <v>434</v>
      </c>
      <c r="B4523" t="s">
        <v>435</v>
      </c>
      <c r="C4523" t="s">
        <v>436</v>
      </c>
      <c r="D4523">
        <v>2002</v>
      </c>
      <c r="E4523">
        <v>7080</v>
      </c>
      <c r="F4523">
        <v>2470</v>
      </c>
      <c r="G4523">
        <v>5190</v>
      </c>
      <c r="H4523">
        <v>21500</v>
      </c>
    </row>
    <row r="4524" spans="1:8" x14ac:dyDescent="0.25">
      <c r="A4524" t="s">
        <v>434</v>
      </c>
      <c r="B4524" t="s">
        <v>435</v>
      </c>
      <c r="C4524" t="s">
        <v>436</v>
      </c>
      <c r="D4524">
        <v>2003</v>
      </c>
      <c r="E4524">
        <v>6870</v>
      </c>
      <c r="F4524">
        <v>3630</v>
      </c>
      <c r="G4524">
        <v>5150</v>
      </c>
      <c r="H4524">
        <v>23640</v>
      </c>
    </row>
    <row r="4525" spans="1:8" x14ac:dyDescent="0.25">
      <c r="A4525" t="s">
        <v>434</v>
      </c>
      <c r="B4525" t="s">
        <v>435</v>
      </c>
      <c r="C4525" t="s">
        <v>436</v>
      </c>
      <c r="D4525">
        <v>2004</v>
      </c>
      <c r="E4525">
        <v>6870</v>
      </c>
      <c r="F4525">
        <v>2080</v>
      </c>
      <c r="G4525">
        <v>5190</v>
      </c>
      <c r="H4525">
        <v>23600</v>
      </c>
    </row>
    <row r="4526" spans="1:8" x14ac:dyDescent="0.25">
      <c r="A4526" t="s">
        <v>434</v>
      </c>
      <c r="B4526" t="s">
        <v>435</v>
      </c>
      <c r="C4526" t="s">
        <v>436</v>
      </c>
      <c r="D4526">
        <v>2005</v>
      </c>
      <c r="E4526">
        <v>6650</v>
      </c>
      <c r="F4526">
        <v>-1080</v>
      </c>
      <c r="G4526">
        <v>5070</v>
      </c>
      <c r="H4526">
        <v>20270</v>
      </c>
    </row>
    <row r="4527" spans="1:8" x14ac:dyDescent="0.25">
      <c r="A4527" t="s">
        <v>434</v>
      </c>
      <c r="B4527" t="s">
        <v>435</v>
      </c>
      <c r="C4527" t="s">
        <v>436</v>
      </c>
      <c r="D4527">
        <v>2006</v>
      </c>
      <c r="E4527">
        <v>6510</v>
      </c>
      <c r="F4527">
        <v>43690</v>
      </c>
      <c r="G4527">
        <v>5030</v>
      </c>
      <c r="H4527">
        <v>65329.999999999993</v>
      </c>
    </row>
    <row r="4528" spans="1:8" x14ac:dyDescent="0.25">
      <c r="A4528" t="s">
        <v>434</v>
      </c>
      <c r="B4528" t="s">
        <v>435</v>
      </c>
      <c r="C4528" t="s">
        <v>436</v>
      </c>
      <c r="D4528">
        <v>2007</v>
      </c>
      <c r="E4528">
        <v>6189.99999999999</v>
      </c>
      <c r="F4528">
        <v>41840</v>
      </c>
      <c r="G4528">
        <v>4900</v>
      </c>
      <c r="H4528">
        <v>62970</v>
      </c>
    </row>
    <row r="4529" spans="1:8" x14ac:dyDescent="0.25">
      <c r="A4529" t="s">
        <v>434</v>
      </c>
      <c r="B4529" t="s">
        <v>435</v>
      </c>
      <c r="C4529" t="s">
        <v>436</v>
      </c>
      <c r="D4529">
        <v>2008</v>
      </c>
      <c r="E4529">
        <v>5900</v>
      </c>
      <c r="F4529">
        <v>39950</v>
      </c>
      <c r="G4529">
        <v>5090</v>
      </c>
      <c r="H4529">
        <v>61170</v>
      </c>
    </row>
    <row r="4530" spans="1:8" x14ac:dyDescent="0.25">
      <c r="A4530" t="s">
        <v>434</v>
      </c>
      <c r="B4530" t="s">
        <v>435</v>
      </c>
      <c r="C4530" t="s">
        <v>436</v>
      </c>
      <c r="D4530">
        <v>2009</v>
      </c>
      <c r="E4530">
        <v>5740</v>
      </c>
      <c r="F4530">
        <v>37590</v>
      </c>
      <c r="G4530">
        <v>4860</v>
      </c>
      <c r="H4530">
        <v>58240</v>
      </c>
    </row>
    <row r="4531" spans="1:8" x14ac:dyDescent="0.25">
      <c r="A4531" t="s">
        <v>434</v>
      </c>
      <c r="B4531" t="s">
        <v>435</v>
      </c>
      <c r="C4531" t="s">
        <v>436</v>
      </c>
      <c r="D4531">
        <v>2010</v>
      </c>
      <c r="E4531">
        <v>5620</v>
      </c>
      <c r="F4531">
        <v>43090</v>
      </c>
      <c r="G4531">
        <v>5050</v>
      </c>
      <c r="H4531">
        <v>63420</v>
      </c>
    </row>
    <row r="4532" spans="1:8" x14ac:dyDescent="0.25">
      <c r="A4532" t="s">
        <v>434</v>
      </c>
      <c r="B4532" t="s">
        <v>435</v>
      </c>
      <c r="C4532" t="s">
        <v>436</v>
      </c>
      <c r="D4532">
        <v>2011</v>
      </c>
      <c r="E4532">
        <v>5450</v>
      </c>
      <c r="F4532">
        <v>39670</v>
      </c>
      <c r="G4532">
        <v>4800</v>
      </c>
      <c r="H4532">
        <v>58890</v>
      </c>
    </row>
    <row r="4533" spans="1:8" x14ac:dyDescent="0.25">
      <c r="A4533" t="s">
        <v>434</v>
      </c>
      <c r="B4533" t="s">
        <v>435</v>
      </c>
      <c r="C4533" t="s">
        <v>436</v>
      </c>
      <c r="D4533">
        <v>2012</v>
      </c>
      <c r="E4533">
        <v>5290</v>
      </c>
      <c r="F4533">
        <v>36710</v>
      </c>
      <c r="G4533">
        <v>4700</v>
      </c>
      <c r="H4533">
        <v>55290</v>
      </c>
    </row>
    <row r="4534" spans="1:8" x14ac:dyDescent="0.25">
      <c r="A4534" t="s">
        <v>434</v>
      </c>
      <c r="B4534" t="s">
        <v>435</v>
      </c>
      <c r="C4534" t="s">
        <v>436</v>
      </c>
      <c r="D4534">
        <v>2013</v>
      </c>
      <c r="E4534">
        <v>5180</v>
      </c>
      <c r="F4534">
        <v>34840.000000000015</v>
      </c>
      <c r="G4534">
        <v>4750</v>
      </c>
      <c r="H4534">
        <v>53320.000000000015</v>
      </c>
    </row>
    <row r="4535" spans="1:8" x14ac:dyDescent="0.25">
      <c r="A4535" t="s">
        <v>434</v>
      </c>
      <c r="B4535" t="s">
        <v>435</v>
      </c>
      <c r="C4535" t="s">
        <v>436</v>
      </c>
      <c r="D4535">
        <v>2014</v>
      </c>
      <c r="E4535">
        <v>5170</v>
      </c>
      <c r="F4535">
        <v>34850</v>
      </c>
      <c r="G4535">
        <v>4980</v>
      </c>
      <c r="H4535">
        <v>53750</v>
      </c>
    </row>
    <row r="4536" spans="1:8" x14ac:dyDescent="0.25">
      <c r="A4536" t="s">
        <v>434</v>
      </c>
      <c r="B4536" t="s">
        <v>435</v>
      </c>
      <c r="C4536" t="s">
        <v>436</v>
      </c>
      <c r="D4536">
        <v>2015</v>
      </c>
      <c r="E4536">
        <v>4840</v>
      </c>
      <c r="F4536">
        <v>34720</v>
      </c>
      <c r="G4536">
        <v>4989.99999999999</v>
      </c>
      <c r="H4536">
        <v>53560</v>
      </c>
    </row>
    <row r="4537" spans="1:8" x14ac:dyDescent="0.25">
      <c r="A4537" t="s">
        <v>434</v>
      </c>
      <c r="B4537" t="s">
        <v>435</v>
      </c>
      <c r="C4537" t="s">
        <v>436</v>
      </c>
      <c r="D4537">
        <v>2016</v>
      </c>
      <c r="E4537">
        <v>4770</v>
      </c>
      <c r="F4537">
        <v>35430</v>
      </c>
      <c r="G4537">
        <v>4950</v>
      </c>
      <c r="H4537">
        <v>54930</v>
      </c>
    </row>
    <row r="4538" spans="1:8" x14ac:dyDescent="0.25">
      <c r="A4538" t="s">
        <v>437</v>
      </c>
      <c r="B4538" t="s">
        <v>438</v>
      </c>
      <c r="C4538" t="s">
        <v>439</v>
      </c>
      <c r="D4538">
        <v>1990</v>
      </c>
      <c r="E4538">
        <v>6450</v>
      </c>
      <c r="F4538">
        <v>41550</v>
      </c>
      <c r="G4538">
        <v>2689.99999999999</v>
      </c>
      <c r="H4538">
        <v>53960</v>
      </c>
    </row>
    <row r="4539" spans="1:8" x14ac:dyDescent="0.25">
      <c r="A4539" t="s">
        <v>437</v>
      </c>
      <c r="B4539" t="s">
        <v>438</v>
      </c>
      <c r="C4539" t="s">
        <v>439</v>
      </c>
      <c r="D4539">
        <v>1991</v>
      </c>
      <c r="E4539">
        <v>6350</v>
      </c>
      <c r="F4539">
        <v>43920</v>
      </c>
      <c r="G4539">
        <v>2680</v>
      </c>
      <c r="H4539">
        <v>56010</v>
      </c>
    </row>
    <row r="4540" spans="1:8" x14ac:dyDescent="0.25">
      <c r="A4540" t="s">
        <v>437</v>
      </c>
      <c r="B4540" t="s">
        <v>438</v>
      </c>
      <c r="C4540" t="s">
        <v>439</v>
      </c>
      <c r="D4540">
        <v>1992</v>
      </c>
      <c r="E4540">
        <v>6250</v>
      </c>
      <c r="F4540">
        <v>43880</v>
      </c>
      <c r="G4540">
        <v>2649.99999999999</v>
      </c>
      <c r="H4540">
        <v>56140</v>
      </c>
    </row>
    <row r="4541" spans="1:8" x14ac:dyDescent="0.25">
      <c r="A4541" t="s">
        <v>437</v>
      </c>
      <c r="B4541" t="s">
        <v>438</v>
      </c>
      <c r="C4541" t="s">
        <v>439</v>
      </c>
      <c r="D4541">
        <v>1993</v>
      </c>
      <c r="E4541">
        <v>6120</v>
      </c>
      <c r="F4541">
        <v>41580</v>
      </c>
      <c r="G4541">
        <v>2609.99999999999</v>
      </c>
      <c r="H4541">
        <v>53840</v>
      </c>
    </row>
    <row r="4542" spans="1:8" x14ac:dyDescent="0.25">
      <c r="A4542" t="s">
        <v>437</v>
      </c>
      <c r="B4542" t="s">
        <v>438</v>
      </c>
      <c r="C4542" t="s">
        <v>439</v>
      </c>
      <c r="D4542">
        <v>1994</v>
      </c>
      <c r="E4542">
        <v>6060</v>
      </c>
      <c r="F4542">
        <v>40880</v>
      </c>
      <c r="G4542">
        <v>2609.99999999999</v>
      </c>
      <c r="H4542">
        <v>53310</v>
      </c>
    </row>
    <row r="4543" spans="1:8" x14ac:dyDescent="0.25">
      <c r="A4543" t="s">
        <v>437</v>
      </c>
      <c r="B4543" t="s">
        <v>438</v>
      </c>
      <c r="C4543" t="s">
        <v>439</v>
      </c>
      <c r="D4543">
        <v>1995</v>
      </c>
      <c r="E4543">
        <v>6000</v>
      </c>
      <c r="F4543">
        <v>41560</v>
      </c>
      <c r="G4543">
        <v>2600</v>
      </c>
      <c r="H4543">
        <v>54280</v>
      </c>
    </row>
    <row r="4544" spans="1:8" x14ac:dyDescent="0.25">
      <c r="A4544" t="s">
        <v>437</v>
      </c>
      <c r="B4544" t="s">
        <v>438</v>
      </c>
      <c r="C4544" t="s">
        <v>439</v>
      </c>
      <c r="D4544">
        <v>1996</v>
      </c>
      <c r="E4544">
        <v>5960</v>
      </c>
      <c r="F4544">
        <v>42160</v>
      </c>
      <c r="G4544">
        <v>2580</v>
      </c>
      <c r="H4544">
        <v>54910</v>
      </c>
    </row>
    <row r="4545" spans="1:8" x14ac:dyDescent="0.25">
      <c r="A4545" t="s">
        <v>437</v>
      </c>
      <c r="B4545" t="s">
        <v>438</v>
      </c>
      <c r="C4545" t="s">
        <v>439</v>
      </c>
      <c r="D4545">
        <v>1997</v>
      </c>
      <c r="E4545">
        <v>5750</v>
      </c>
      <c r="F4545">
        <v>40980</v>
      </c>
      <c r="G4545">
        <v>2510</v>
      </c>
      <c r="H4545">
        <v>53740</v>
      </c>
    </row>
    <row r="4546" spans="1:8" x14ac:dyDescent="0.25">
      <c r="A4546" t="s">
        <v>437</v>
      </c>
      <c r="B4546" t="s">
        <v>438</v>
      </c>
      <c r="C4546" t="s">
        <v>439</v>
      </c>
      <c r="D4546">
        <v>1998</v>
      </c>
      <c r="E4546">
        <v>5680</v>
      </c>
      <c r="F4546">
        <v>42480</v>
      </c>
      <c r="G4546">
        <v>2490</v>
      </c>
      <c r="H4546">
        <v>55470</v>
      </c>
    </row>
    <row r="4547" spans="1:8" x14ac:dyDescent="0.25">
      <c r="A4547" t="s">
        <v>437</v>
      </c>
      <c r="B4547" t="s">
        <v>438</v>
      </c>
      <c r="C4547" t="s">
        <v>439</v>
      </c>
      <c r="D4547">
        <v>1999</v>
      </c>
      <c r="E4547">
        <v>5540</v>
      </c>
      <c r="F4547">
        <v>42780</v>
      </c>
      <c r="G4547">
        <v>2410</v>
      </c>
      <c r="H4547">
        <v>55810</v>
      </c>
    </row>
    <row r="4548" spans="1:8" x14ac:dyDescent="0.25">
      <c r="A4548" t="s">
        <v>437</v>
      </c>
      <c r="B4548" t="s">
        <v>438</v>
      </c>
      <c r="C4548" t="s">
        <v>439</v>
      </c>
      <c r="D4548">
        <v>2000</v>
      </c>
      <c r="E4548">
        <v>5490</v>
      </c>
      <c r="F4548">
        <v>41800</v>
      </c>
      <c r="G4548">
        <v>2370</v>
      </c>
      <c r="H4548">
        <v>55060</v>
      </c>
    </row>
    <row r="4549" spans="1:8" x14ac:dyDescent="0.25">
      <c r="A4549" t="s">
        <v>437</v>
      </c>
      <c r="B4549" t="s">
        <v>438</v>
      </c>
      <c r="C4549" t="s">
        <v>439</v>
      </c>
      <c r="D4549">
        <v>2001</v>
      </c>
      <c r="E4549">
        <v>5520</v>
      </c>
      <c r="F4549">
        <v>43660</v>
      </c>
      <c r="G4549">
        <v>2410</v>
      </c>
      <c r="H4549">
        <v>56970</v>
      </c>
    </row>
    <row r="4550" spans="1:8" x14ac:dyDescent="0.25">
      <c r="A4550" t="s">
        <v>437</v>
      </c>
      <c r="B4550" t="s">
        <v>438</v>
      </c>
      <c r="C4550" t="s">
        <v>439</v>
      </c>
      <c r="D4550">
        <v>2002</v>
      </c>
      <c r="E4550">
        <v>5480</v>
      </c>
      <c r="F4550">
        <v>42070</v>
      </c>
      <c r="G4550">
        <v>2280</v>
      </c>
      <c r="H4550">
        <v>54800</v>
      </c>
    </row>
    <row r="4551" spans="1:8" x14ac:dyDescent="0.25">
      <c r="A4551" t="s">
        <v>437</v>
      </c>
      <c r="B4551" t="s">
        <v>438</v>
      </c>
      <c r="C4551" t="s">
        <v>439</v>
      </c>
      <c r="D4551">
        <v>2003</v>
      </c>
      <c r="E4551">
        <v>5360</v>
      </c>
      <c r="F4551">
        <v>43319.999999999898</v>
      </c>
      <c r="G4551">
        <v>2250</v>
      </c>
      <c r="H4551">
        <v>55589.999999999898</v>
      </c>
    </row>
    <row r="4552" spans="1:8" x14ac:dyDescent="0.25">
      <c r="A4552" t="s">
        <v>437</v>
      </c>
      <c r="B4552" t="s">
        <v>438</v>
      </c>
      <c r="C4552" t="s">
        <v>439</v>
      </c>
      <c r="D4552">
        <v>2004</v>
      </c>
      <c r="E4552">
        <v>5280</v>
      </c>
      <c r="F4552">
        <v>43810</v>
      </c>
      <c r="G4552">
        <v>2240</v>
      </c>
      <c r="H4552">
        <v>55890</v>
      </c>
    </row>
    <row r="4553" spans="1:8" x14ac:dyDescent="0.25">
      <c r="A4553" t="s">
        <v>437</v>
      </c>
      <c r="B4553" t="s">
        <v>438</v>
      </c>
      <c r="C4553" t="s">
        <v>439</v>
      </c>
      <c r="D4553">
        <v>2005</v>
      </c>
      <c r="E4553">
        <v>5300</v>
      </c>
      <c r="F4553">
        <v>44310</v>
      </c>
      <c r="G4553">
        <v>2280</v>
      </c>
      <c r="H4553">
        <v>56600</v>
      </c>
    </row>
    <row r="4554" spans="1:8" x14ac:dyDescent="0.25">
      <c r="A4554" t="s">
        <v>437</v>
      </c>
      <c r="B4554" t="s">
        <v>438</v>
      </c>
      <c r="C4554" t="s">
        <v>439</v>
      </c>
      <c r="D4554">
        <v>2006</v>
      </c>
      <c r="E4554">
        <v>5299.99999999999</v>
      </c>
      <c r="F4554">
        <v>42179.999999999993</v>
      </c>
      <c r="G4554">
        <v>2270</v>
      </c>
      <c r="H4554">
        <v>54759.999999999993</v>
      </c>
    </row>
    <row r="4555" spans="1:8" x14ac:dyDescent="0.25">
      <c r="A4555" t="s">
        <v>437</v>
      </c>
      <c r="B4555" t="s">
        <v>438</v>
      </c>
      <c r="C4555" t="s">
        <v>439</v>
      </c>
      <c r="D4555">
        <v>2007</v>
      </c>
      <c r="E4555">
        <v>5240</v>
      </c>
      <c r="F4555">
        <v>40220</v>
      </c>
      <c r="G4555">
        <v>2240</v>
      </c>
      <c r="H4555">
        <v>52980</v>
      </c>
    </row>
    <row r="4556" spans="1:8" x14ac:dyDescent="0.25">
      <c r="A4556" t="s">
        <v>437</v>
      </c>
      <c r="B4556" t="s">
        <v>438</v>
      </c>
      <c r="C4556" t="s">
        <v>439</v>
      </c>
      <c r="D4556">
        <v>2008</v>
      </c>
      <c r="E4556">
        <v>5290</v>
      </c>
      <c r="F4556">
        <v>41690</v>
      </c>
      <c r="G4556">
        <v>2320</v>
      </c>
      <c r="H4556">
        <v>54930</v>
      </c>
    </row>
    <row r="4557" spans="1:8" x14ac:dyDescent="0.25">
      <c r="A4557" t="s">
        <v>437</v>
      </c>
      <c r="B4557" t="s">
        <v>438</v>
      </c>
      <c r="C4557" t="s">
        <v>439</v>
      </c>
      <c r="D4557">
        <v>2009</v>
      </c>
      <c r="E4557">
        <v>5190</v>
      </c>
      <c r="F4557">
        <v>40280</v>
      </c>
      <c r="G4557">
        <v>2290</v>
      </c>
      <c r="H4557">
        <v>53140</v>
      </c>
    </row>
    <row r="4558" spans="1:8" x14ac:dyDescent="0.25">
      <c r="A4558" t="s">
        <v>437</v>
      </c>
      <c r="B4558" t="s">
        <v>438</v>
      </c>
      <c r="C4558" t="s">
        <v>439</v>
      </c>
      <c r="D4558">
        <v>2010</v>
      </c>
      <c r="E4558">
        <v>5180</v>
      </c>
      <c r="F4558">
        <v>41790</v>
      </c>
      <c r="G4558">
        <v>2280</v>
      </c>
      <c r="H4558">
        <v>54880</v>
      </c>
    </row>
    <row r="4559" spans="1:8" x14ac:dyDescent="0.25">
      <c r="A4559" t="s">
        <v>437</v>
      </c>
      <c r="B4559" t="s">
        <v>438</v>
      </c>
      <c r="C4559" t="s">
        <v>439</v>
      </c>
      <c r="D4559">
        <v>2011</v>
      </c>
      <c r="E4559">
        <v>5109.99999999999</v>
      </c>
      <c r="F4559">
        <v>39600</v>
      </c>
      <c r="G4559">
        <v>2240</v>
      </c>
      <c r="H4559">
        <v>52920</v>
      </c>
    </row>
    <row r="4560" spans="1:8" x14ac:dyDescent="0.25">
      <c r="A4560" t="s">
        <v>437</v>
      </c>
      <c r="B4560" t="s">
        <v>438</v>
      </c>
      <c r="C4560" t="s">
        <v>439</v>
      </c>
      <c r="D4560">
        <v>2012</v>
      </c>
      <c r="E4560">
        <v>5060</v>
      </c>
      <c r="F4560">
        <v>40980</v>
      </c>
      <c r="G4560">
        <v>2180</v>
      </c>
      <c r="H4560">
        <v>54360</v>
      </c>
    </row>
    <row r="4561" spans="1:8" x14ac:dyDescent="0.25">
      <c r="A4561" t="s">
        <v>437</v>
      </c>
      <c r="B4561" t="s">
        <v>438</v>
      </c>
      <c r="C4561" t="s">
        <v>439</v>
      </c>
      <c r="D4561">
        <v>2013</v>
      </c>
      <c r="E4561">
        <v>5010</v>
      </c>
      <c r="F4561">
        <v>42100</v>
      </c>
      <c r="G4561">
        <v>2220</v>
      </c>
      <c r="H4561">
        <v>55500</v>
      </c>
    </row>
    <row r="4562" spans="1:8" x14ac:dyDescent="0.25">
      <c r="A4562" t="s">
        <v>437</v>
      </c>
      <c r="B4562" t="s">
        <v>438</v>
      </c>
      <c r="C4562" t="s">
        <v>439</v>
      </c>
      <c r="D4562">
        <v>2014</v>
      </c>
      <c r="E4562">
        <v>4960</v>
      </c>
      <c r="F4562">
        <v>38150</v>
      </c>
      <c r="G4562">
        <v>2190</v>
      </c>
      <c r="H4562">
        <v>51600</v>
      </c>
    </row>
    <row r="4563" spans="1:8" x14ac:dyDescent="0.25">
      <c r="A4563" t="s">
        <v>437</v>
      </c>
      <c r="B4563" t="s">
        <v>438</v>
      </c>
      <c r="C4563" t="s">
        <v>439</v>
      </c>
      <c r="D4563">
        <v>2015</v>
      </c>
      <c r="E4563">
        <v>4900</v>
      </c>
      <c r="F4563">
        <v>37490</v>
      </c>
      <c r="G4563">
        <v>2180</v>
      </c>
      <c r="H4563">
        <v>51050</v>
      </c>
    </row>
    <row r="4564" spans="1:8" x14ac:dyDescent="0.25">
      <c r="A4564" t="s">
        <v>437</v>
      </c>
      <c r="B4564" t="s">
        <v>438</v>
      </c>
      <c r="C4564" t="s">
        <v>439</v>
      </c>
      <c r="D4564">
        <v>2016</v>
      </c>
      <c r="E4564">
        <v>4870</v>
      </c>
      <c r="F4564">
        <v>38040</v>
      </c>
      <c r="G4564">
        <v>2190</v>
      </c>
      <c r="H4564">
        <v>51720</v>
      </c>
    </row>
    <row r="4565" spans="1:8" x14ac:dyDescent="0.25">
      <c r="A4565" t="s">
        <v>440</v>
      </c>
      <c r="B4565" t="s">
        <v>441</v>
      </c>
      <c r="C4565" t="s">
        <v>442</v>
      </c>
      <c r="D4565">
        <v>1990</v>
      </c>
      <c r="E4565">
        <v>25060</v>
      </c>
      <c r="F4565">
        <v>28110</v>
      </c>
      <c r="G4565">
        <v>3840</v>
      </c>
      <c r="H4565">
        <v>60760</v>
      </c>
    </row>
    <row r="4566" spans="1:8" x14ac:dyDescent="0.25">
      <c r="A4566" t="s">
        <v>440</v>
      </c>
      <c r="B4566" t="s">
        <v>441</v>
      </c>
      <c r="C4566" t="s">
        <v>442</v>
      </c>
      <c r="D4566">
        <v>1991</v>
      </c>
      <c r="E4566">
        <v>26970</v>
      </c>
      <c r="F4566">
        <v>30700</v>
      </c>
      <c r="G4566">
        <v>3740</v>
      </c>
      <c r="H4566">
        <v>65350</v>
      </c>
    </row>
    <row r="4567" spans="1:8" x14ac:dyDescent="0.25">
      <c r="A4567" t="s">
        <v>440</v>
      </c>
      <c r="B4567" t="s">
        <v>441</v>
      </c>
      <c r="C4567" t="s">
        <v>442</v>
      </c>
      <c r="D4567">
        <v>1992</v>
      </c>
      <c r="E4567">
        <v>28750</v>
      </c>
      <c r="F4567">
        <v>29880</v>
      </c>
      <c r="G4567">
        <v>3800</v>
      </c>
      <c r="H4567">
        <v>66599.999999999985</v>
      </c>
    </row>
    <row r="4568" spans="1:8" x14ac:dyDescent="0.25">
      <c r="A4568" t="s">
        <v>440</v>
      </c>
      <c r="B4568" t="s">
        <v>441</v>
      </c>
      <c r="C4568" t="s">
        <v>442</v>
      </c>
      <c r="D4568">
        <v>1993</v>
      </c>
      <c r="E4568">
        <v>29950</v>
      </c>
      <c r="F4568">
        <v>29370</v>
      </c>
      <c r="G4568">
        <v>3680</v>
      </c>
      <c r="H4568">
        <v>67020</v>
      </c>
    </row>
    <row r="4569" spans="1:8" x14ac:dyDescent="0.25">
      <c r="A4569" t="s">
        <v>440</v>
      </c>
      <c r="B4569" t="s">
        <v>441</v>
      </c>
      <c r="C4569" t="s">
        <v>442</v>
      </c>
      <c r="D4569">
        <v>1994</v>
      </c>
      <c r="E4569">
        <v>31950</v>
      </c>
      <c r="F4569">
        <v>30350</v>
      </c>
      <c r="G4569">
        <v>3950</v>
      </c>
      <c r="H4569">
        <v>70489.999999999985</v>
      </c>
    </row>
    <row r="4570" spans="1:8" x14ac:dyDescent="0.25">
      <c r="A4570" t="s">
        <v>440</v>
      </c>
      <c r="B4570" t="s">
        <v>441</v>
      </c>
      <c r="C4570" t="s">
        <v>442</v>
      </c>
      <c r="D4570">
        <v>1995</v>
      </c>
      <c r="E4570">
        <v>33980</v>
      </c>
      <c r="F4570">
        <v>32230</v>
      </c>
      <c r="G4570">
        <v>4230</v>
      </c>
      <c r="H4570">
        <v>74709.999999999985</v>
      </c>
    </row>
    <row r="4571" spans="1:8" x14ac:dyDescent="0.25">
      <c r="A4571" t="s">
        <v>440</v>
      </c>
      <c r="B4571" t="s">
        <v>441</v>
      </c>
      <c r="C4571" t="s">
        <v>442</v>
      </c>
      <c r="D4571">
        <v>1996</v>
      </c>
      <c r="E4571">
        <v>34040</v>
      </c>
      <c r="F4571">
        <v>35239.999999999985</v>
      </c>
      <c r="G4571">
        <v>4280</v>
      </c>
      <c r="H4571">
        <v>77630</v>
      </c>
    </row>
    <row r="4572" spans="1:8" x14ac:dyDescent="0.25">
      <c r="A4572" t="s">
        <v>440</v>
      </c>
      <c r="B4572" t="s">
        <v>441</v>
      </c>
      <c r="C4572" t="s">
        <v>442</v>
      </c>
      <c r="D4572">
        <v>1997</v>
      </c>
      <c r="E4572">
        <v>34060</v>
      </c>
      <c r="F4572">
        <v>35500</v>
      </c>
      <c r="G4572">
        <v>4350</v>
      </c>
      <c r="H4572">
        <v>78099.999999999985</v>
      </c>
    </row>
    <row r="4573" spans="1:8" x14ac:dyDescent="0.25">
      <c r="A4573" t="s">
        <v>440</v>
      </c>
      <c r="B4573" t="s">
        <v>441</v>
      </c>
      <c r="C4573" t="s">
        <v>442</v>
      </c>
      <c r="D4573">
        <v>1998</v>
      </c>
      <c r="E4573">
        <v>34260</v>
      </c>
      <c r="F4573">
        <v>38490</v>
      </c>
      <c r="G4573">
        <v>4500</v>
      </c>
      <c r="H4573">
        <v>81559.999999999985</v>
      </c>
    </row>
    <row r="4574" spans="1:8" x14ac:dyDescent="0.25">
      <c r="A4574" t="s">
        <v>440</v>
      </c>
      <c r="B4574" t="s">
        <v>441</v>
      </c>
      <c r="C4574" t="s">
        <v>442</v>
      </c>
      <c r="D4574">
        <v>1999</v>
      </c>
      <c r="E4574">
        <v>34000</v>
      </c>
      <c r="F4574">
        <v>37880</v>
      </c>
      <c r="G4574">
        <v>4500</v>
      </c>
      <c r="H4574">
        <v>80699.999999999985</v>
      </c>
    </row>
    <row r="4575" spans="1:8" x14ac:dyDescent="0.25">
      <c r="A4575" t="s">
        <v>440</v>
      </c>
      <c r="B4575" t="s">
        <v>441</v>
      </c>
      <c r="C4575" t="s">
        <v>442</v>
      </c>
      <c r="D4575">
        <v>2000</v>
      </c>
      <c r="E4575">
        <v>33840</v>
      </c>
      <c r="F4575">
        <v>38070</v>
      </c>
      <c r="G4575">
        <v>4410</v>
      </c>
      <c r="H4575">
        <v>80639.999999999985</v>
      </c>
    </row>
    <row r="4576" spans="1:8" x14ac:dyDescent="0.25">
      <c r="A4576" t="s">
        <v>440</v>
      </c>
      <c r="B4576" t="s">
        <v>441</v>
      </c>
      <c r="C4576" t="s">
        <v>442</v>
      </c>
      <c r="D4576">
        <v>2001</v>
      </c>
      <c r="E4576">
        <v>32830</v>
      </c>
      <c r="F4576">
        <v>39840</v>
      </c>
      <c r="G4576">
        <v>4070</v>
      </c>
      <c r="H4576">
        <v>80970</v>
      </c>
    </row>
    <row r="4577" spans="1:8" x14ac:dyDescent="0.25">
      <c r="A4577" t="s">
        <v>440</v>
      </c>
      <c r="B4577" t="s">
        <v>441</v>
      </c>
      <c r="C4577" t="s">
        <v>442</v>
      </c>
      <c r="D4577">
        <v>2002</v>
      </c>
      <c r="E4577">
        <v>32280</v>
      </c>
      <c r="F4577">
        <v>40330</v>
      </c>
      <c r="G4577">
        <v>4420</v>
      </c>
      <c r="H4577">
        <v>81380</v>
      </c>
    </row>
    <row r="4578" spans="1:8" x14ac:dyDescent="0.25">
      <c r="A4578" t="s">
        <v>440</v>
      </c>
      <c r="B4578" t="s">
        <v>441</v>
      </c>
      <c r="C4578" t="s">
        <v>442</v>
      </c>
      <c r="D4578">
        <v>2003</v>
      </c>
      <c r="E4578">
        <v>31890</v>
      </c>
      <c r="F4578">
        <v>40790</v>
      </c>
      <c r="G4578">
        <v>4759.99999999999</v>
      </c>
      <c r="H4578">
        <v>81700</v>
      </c>
    </row>
    <row r="4579" spans="1:8" x14ac:dyDescent="0.25">
      <c r="A4579" t="s">
        <v>440</v>
      </c>
      <c r="B4579" t="s">
        <v>441</v>
      </c>
      <c r="C4579" t="s">
        <v>442</v>
      </c>
      <c r="D4579">
        <v>2004</v>
      </c>
      <c r="E4579">
        <v>31600</v>
      </c>
      <c r="F4579">
        <v>43030</v>
      </c>
      <c r="G4579">
        <v>4850</v>
      </c>
      <c r="H4579">
        <v>84160</v>
      </c>
    </row>
    <row r="4580" spans="1:8" x14ac:dyDescent="0.25">
      <c r="A4580" t="s">
        <v>440</v>
      </c>
      <c r="B4580" t="s">
        <v>441</v>
      </c>
      <c r="C4580" t="s">
        <v>442</v>
      </c>
      <c r="D4580">
        <v>2005</v>
      </c>
      <c r="E4580">
        <v>31250</v>
      </c>
      <c r="F4580">
        <v>53980</v>
      </c>
      <c r="G4580">
        <v>5320</v>
      </c>
      <c r="H4580">
        <v>94820</v>
      </c>
    </row>
    <row r="4581" spans="1:8" x14ac:dyDescent="0.25">
      <c r="A4581" t="s">
        <v>440</v>
      </c>
      <c r="B4581" t="s">
        <v>441</v>
      </c>
      <c r="C4581" t="s">
        <v>442</v>
      </c>
      <c r="D4581">
        <v>2006</v>
      </c>
      <c r="E4581">
        <v>31470</v>
      </c>
      <c r="F4581">
        <v>56700</v>
      </c>
      <c r="G4581">
        <v>5650</v>
      </c>
      <c r="H4581">
        <v>98590</v>
      </c>
    </row>
    <row r="4582" spans="1:8" x14ac:dyDescent="0.25">
      <c r="A4582" t="s">
        <v>440</v>
      </c>
      <c r="B4582" t="s">
        <v>441</v>
      </c>
      <c r="C4582" t="s">
        <v>442</v>
      </c>
      <c r="D4582">
        <v>2007</v>
      </c>
      <c r="E4582">
        <v>31680</v>
      </c>
      <c r="F4582">
        <v>59580</v>
      </c>
      <c r="G4582">
        <v>5660</v>
      </c>
      <c r="H4582">
        <v>101460</v>
      </c>
    </row>
    <row r="4583" spans="1:8" x14ac:dyDescent="0.25">
      <c r="A4583" t="s">
        <v>440</v>
      </c>
      <c r="B4583" t="s">
        <v>441</v>
      </c>
      <c r="C4583" t="s">
        <v>442</v>
      </c>
      <c r="D4583">
        <v>2008</v>
      </c>
      <c r="E4583">
        <v>31080</v>
      </c>
      <c r="F4583">
        <v>61240</v>
      </c>
      <c r="G4583">
        <v>5240</v>
      </c>
      <c r="H4583">
        <v>102190</v>
      </c>
    </row>
    <row r="4584" spans="1:8" x14ac:dyDescent="0.25">
      <c r="A4584" t="s">
        <v>440</v>
      </c>
      <c r="B4584" t="s">
        <v>441</v>
      </c>
      <c r="C4584" t="s">
        <v>442</v>
      </c>
      <c r="D4584">
        <v>2009</v>
      </c>
      <c r="E4584">
        <v>30860</v>
      </c>
      <c r="F4584">
        <v>56590</v>
      </c>
      <c r="G4584">
        <v>4949.99999999999</v>
      </c>
      <c r="H4584">
        <v>97410</v>
      </c>
    </row>
    <row r="4585" spans="1:8" x14ac:dyDescent="0.25">
      <c r="A4585" t="s">
        <v>440</v>
      </c>
      <c r="B4585" t="s">
        <v>441</v>
      </c>
      <c r="C4585" t="s">
        <v>442</v>
      </c>
      <c r="D4585">
        <v>2010</v>
      </c>
      <c r="E4585">
        <v>30450</v>
      </c>
      <c r="F4585">
        <v>56780</v>
      </c>
      <c r="G4585">
        <v>4170</v>
      </c>
      <c r="H4585">
        <v>96700</v>
      </c>
    </row>
    <row r="4586" spans="1:8" x14ac:dyDescent="0.25">
      <c r="A4586" t="s">
        <v>440</v>
      </c>
      <c r="B4586" t="s">
        <v>441</v>
      </c>
      <c r="C4586" t="s">
        <v>442</v>
      </c>
      <c r="D4586">
        <v>2011</v>
      </c>
      <c r="E4586">
        <v>27340</v>
      </c>
      <c r="F4586">
        <v>53200</v>
      </c>
      <c r="G4586">
        <v>4540</v>
      </c>
      <c r="H4586">
        <v>89550</v>
      </c>
    </row>
    <row r="4587" spans="1:8" x14ac:dyDescent="0.25">
      <c r="A4587" t="s">
        <v>440</v>
      </c>
      <c r="B4587" t="s">
        <v>441</v>
      </c>
      <c r="C4587" t="s">
        <v>442</v>
      </c>
      <c r="D4587">
        <v>2012</v>
      </c>
      <c r="E4587">
        <v>23780</v>
      </c>
      <c r="F4587">
        <v>41239.999999999985</v>
      </c>
      <c r="G4587">
        <v>4340</v>
      </c>
      <c r="H4587">
        <v>72709.999999999985</v>
      </c>
    </row>
    <row r="4588" spans="1:8" x14ac:dyDescent="0.25">
      <c r="A4588" t="s">
        <v>440</v>
      </c>
      <c r="B4588" t="s">
        <v>441</v>
      </c>
      <c r="C4588" t="s">
        <v>442</v>
      </c>
      <c r="D4588">
        <v>2013</v>
      </c>
      <c r="E4588">
        <v>20160</v>
      </c>
      <c r="F4588">
        <v>31429.999999999989</v>
      </c>
      <c r="G4588">
        <v>3680</v>
      </c>
      <c r="H4588">
        <v>58399.999999999985</v>
      </c>
    </row>
    <row r="4589" spans="1:8" x14ac:dyDescent="0.25">
      <c r="A4589" t="s">
        <v>440</v>
      </c>
      <c r="B4589" t="s">
        <v>441</v>
      </c>
      <c r="C4589" t="s">
        <v>442</v>
      </c>
      <c r="D4589">
        <v>2014</v>
      </c>
      <c r="E4589">
        <v>16530</v>
      </c>
      <c r="F4589">
        <v>27660</v>
      </c>
      <c r="G4589">
        <v>3510</v>
      </c>
      <c r="H4589">
        <v>50590</v>
      </c>
    </row>
    <row r="4590" spans="1:8" x14ac:dyDescent="0.25">
      <c r="A4590" t="s">
        <v>440</v>
      </c>
      <c r="B4590" t="s">
        <v>441</v>
      </c>
      <c r="C4590" t="s">
        <v>442</v>
      </c>
      <c r="D4590">
        <v>2015</v>
      </c>
      <c r="E4590">
        <v>12970</v>
      </c>
      <c r="F4590">
        <v>26730</v>
      </c>
      <c r="G4590">
        <v>3490</v>
      </c>
      <c r="H4590">
        <v>45960</v>
      </c>
    </row>
    <row r="4591" spans="1:8" x14ac:dyDescent="0.25">
      <c r="A4591" t="s">
        <v>440</v>
      </c>
      <c r="B4591" t="s">
        <v>441</v>
      </c>
      <c r="C4591" t="s">
        <v>442</v>
      </c>
      <c r="D4591">
        <v>2016</v>
      </c>
      <c r="E4591">
        <v>12990</v>
      </c>
      <c r="F4591">
        <v>26530</v>
      </c>
      <c r="G4591">
        <v>3470</v>
      </c>
      <c r="H4591">
        <v>45780</v>
      </c>
    </row>
    <row r="4592" spans="1:8" x14ac:dyDescent="0.25">
      <c r="A4592" t="s">
        <v>443</v>
      </c>
      <c r="B4592" t="s">
        <v>444</v>
      </c>
      <c r="C4592" t="s">
        <v>445</v>
      </c>
      <c r="D4592">
        <v>1990</v>
      </c>
      <c r="E4592">
        <v>4970</v>
      </c>
      <c r="F4592">
        <v>11090</v>
      </c>
      <c r="G4592">
        <v>1800</v>
      </c>
      <c r="H4592">
        <v>17880</v>
      </c>
    </row>
    <row r="4593" spans="1:8" x14ac:dyDescent="0.25">
      <c r="A4593" t="s">
        <v>443</v>
      </c>
      <c r="B4593" t="s">
        <v>444</v>
      </c>
      <c r="C4593" t="s">
        <v>445</v>
      </c>
      <c r="D4593">
        <v>1991</v>
      </c>
      <c r="E4593">
        <v>4890</v>
      </c>
      <c r="F4593">
        <v>10190</v>
      </c>
      <c r="G4593">
        <v>1710</v>
      </c>
      <c r="H4593">
        <v>16950</v>
      </c>
    </row>
    <row r="4594" spans="1:8" x14ac:dyDescent="0.25">
      <c r="A4594" t="s">
        <v>443</v>
      </c>
      <c r="B4594" t="s">
        <v>444</v>
      </c>
      <c r="C4594" t="s">
        <v>445</v>
      </c>
      <c r="D4594">
        <v>1992</v>
      </c>
      <c r="E4594">
        <v>4370</v>
      </c>
      <c r="F4594">
        <v>7770</v>
      </c>
      <c r="G4594">
        <v>1540</v>
      </c>
      <c r="H4594">
        <v>14010</v>
      </c>
    </row>
    <row r="4595" spans="1:8" x14ac:dyDescent="0.25">
      <c r="A4595" t="s">
        <v>443</v>
      </c>
      <c r="B4595" t="s">
        <v>444</v>
      </c>
      <c r="C4595" t="s">
        <v>445</v>
      </c>
      <c r="D4595">
        <v>1993</v>
      </c>
      <c r="E4595">
        <v>4110</v>
      </c>
      <c r="F4595">
        <v>5230</v>
      </c>
      <c r="G4595">
        <v>1320</v>
      </c>
      <c r="H4595">
        <v>11240</v>
      </c>
    </row>
    <row r="4596" spans="1:8" x14ac:dyDescent="0.25">
      <c r="A4596" t="s">
        <v>443</v>
      </c>
      <c r="B4596" t="s">
        <v>444</v>
      </c>
      <c r="C4596" t="s">
        <v>445</v>
      </c>
      <c r="D4596">
        <v>1994</v>
      </c>
      <c r="E4596">
        <v>3650</v>
      </c>
      <c r="F4596">
        <v>3080</v>
      </c>
      <c r="G4596">
        <v>1270</v>
      </c>
      <c r="H4596">
        <v>8659.9999999999891</v>
      </c>
    </row>
    <row r="4597" spans="1:8" x14ac:dyDescent="0.25">
      <c r="A4597" t="s">
        <v>443</v>
      </c>
      <c r="B4597" t="s">
        <v>444</v>
      </c>
      <c r="C4597" t="s">
        <v>445</v>
      </c>
      <c r="D4597">
        <v>1995</v>
      </c>
      <c r="E4597">
        <v>3420</v>
      </c>
      <c r="F4597">
        <v>2640</v>
      </c>
      <c r="G4597">
        <v>1230</v>
      </c>
      <c r="H4597">
        <v>8150</v>
      </c>
    </row>
    <row r="4598" spans="1:8" x14ac:dyDescent="0.25">
      <c r="A4598" t="s">
        <v>443</v>
      </c>
      <c r="B4598" t="s">
        <v>444</v>
      </c>
      <c r="C4598" t="s">
        <v>445</v>
      </c>
      <c r="D4598">
        <v>1996</v>
      </c>
      <c r="E4598">
        <v>3170</v>
      </c>
      <c r="F4598">
        <v>2310</v>
      </c>
      <c r="G4598">
        <v>1140</v>
      </c>
      <c r="H4598">
        <v>7450</v>
      </c>
    </row>
    <row r="4599" spans="1:8" x14ac:dyDescent="0.25">
      <c r="A4599" t="s">
        <v>443</v>
      </c>
      <c r="B4599" t="s">
        <v>444</v>
      </c>
      <c r="C4599" t="s">
        <v>445</v>
      </c>
      <c r="D4599">
        <v>1997</v>
      </c>
      <c r="E4599">
        <v>3130</v>
      </c>
      <c r="F4599">
        <v>2610</v>
      </c>
      <c r="G4599">
        <v>1180</v>
      </c>
      <c r="H4599">
        <v>7720</v>
      </c>
    </row>
    <row r="4600" spans="1:8" x14ac:dyDescent="0.25">
      <c r="A4600" t="s">
        <v>443</v>
      </c>
      <c r="B4600" t="s">
        <v>444</v>
      </c>
      <c r="C4600" t="s">
        <v>445</v>
      </c>
      <c r="D4600">
        <v>1998</v>
      </c>
      <c r="E4600">
        <v>2969.99999999999</v>
      </c>
      <c r="F4600">
        <v>2800</v>
      </c>
      <c r="G4600">
        <v>1070</v>
      </c>
      <c r="H4600">
        <v>7580</v>
      </c>
    </row>
    <row r="4601" spans="1:8" x14ac:dyDescent="0.25">
      <c r="A4601" t="s">
        <v>443</v>
      </c>
      <c r="B4601" t="s">
        <v>444</v>
      </c>
      <c r="C4601" t="s">
        <v>445</v>
      </c>
      <c r="D4601">
        <v>1999</v>
      </c>
      <c r="E4601">
        <v>2850</v>
      </c>
      <c r="F4601">
        <v>2700</v>
      </c>
      <c r="G4601">
        <v>960</v>
      </c>
      <c r="H4601">
        <v>7230</v>
      </c>
    </row>
    <row r="4602" spans="1:8" x14ac:dyDescent="0.25">
      <c r="A4602" t="s">
        <v>443</v>
      </c>
      <c r="B4602" t="s">
        <v>444</v>
      </c>
      <c r="C4602" t="s">
        <v>445</v>
      </c>
      <c r="D4602">
        <v>2000</v>
      </c>
      <c r="E4602">
        <v>2879.99999999999</v>
      </c>
      <c r="F4602">
        <v>2310</v>
      </c>
      <c r="G4602">
        <v>960</v>
      </c>
      <c r="H4602">
        <v>6840</v>
      </c>
    </row>
    <row r="4603" spans="1:8" x14ac:dyDescent="0.25">
      <c r="A4603" t="s">
        <v>443</v>
      </c>
      <c r="B4603" t="s">
        <v>444</v>
      </c>
      <c r="C4603" t="s">
        <v>445</v>
      </c>
      <c r="D4603">
        <v>2001</v>
      </c>
      <c r="E4603">
        <v>2950</v>
      </c>
      <c r="F4603">
        <v>2230</v>
      </c>
      <c r="G4603">
        <v>1000</v>
      </c>
      <c r="H4603">
        <v>6840</v>
      </c>
    </row>
    <row r="4604" spans="1:8" x14ac:dyDescent="0.25">
      <c r="A4604" t="s">
        <v>443</v>
      </c>
      <c r="B4604" t="s">
        <v>444</v>
      </c>
      <c r="C4604" t="s">
        <v>445</v>
      </c>
      <c r="D4604">
        <v>2002</v>
      </c>
      <c r="E4604">
        <v>2980</v>
      </c>
      <c r="F4604">
        <v>2140</v>
      </c>
      <c r="G4604">
        <v>960</v>
      </c>
      <c r="H4604">
        <v>6740</v>
      </c>
    </row>
    <row r="4605" spans="1:8" x14ac:dyDescent="0.25">
      <c r="A4605" t="s">
        <v>443</v>
      </c>
      <c r="B4605" t="s">
        <v>444</v>
      </c>
      <c r="C4605" t="s">
        <v>445</v>
      </c>
      <c r="D4605">
        <v>2003</v>
      </c>
      <c r="E4605">
        <v>3160</v>
      </c>
      <c r="F4605">
        <v>2170</v>
      </c>
      <c r="G4605">
        <v>1030</v>
      </c>
      <c r="H4605">
        <v>6970</v>
      </c>
    </row>
    <row r="4606" spans="1:8" x14ac:dyDescent="0.25">
      <c r="A4606" t="s">
        <v>443</v>
      </c>
      <c r="B4606" t="s">
        <v>444</v>
      </c>
      <c r="C4606" t="s">
        <v>445</v>
      </c>
      <c r="D4606">
        <v>2004</v>
      </c>
      <c r="E4606">
        <v>3240</v>
      </c>
      <c r="F4606">
        <v>2580</v>
      </c>
      <c r="G4606">
        <v>1250</v>
      </c>
      <c r="H4606">
        <v>7660</v>
      </c>
    </row>
    <row r="4607" spans="1:8" x14ac:dyDescent="0.25">
      <c r="A4607" t="s">
        <v>443</v>
      </c>
      <c r="B4607" t="s">
        <v>444</v>
      </c>
      <c r="C4607" t="s">
        <v>445</v>
      </c>
      <c r="D4607">
        <v>2005</v>
      </c>
      <c r="E4607">
        <v>3440</v>
      </c>
      <c r="F4607">
        <v>2410</v>
      </c>
      <c r="G4607">
        <v>1330</v>
      </c>
      <c r="H4607">
        <v>7720</v>
      </c>
    </row>
    <row r="4608" spans="1:8" x14ac:dyDescent="0.25">
      <c r="A4608" t="s">
        <v>443</v>
      </c>
      <c r="B4608" t="s">
        <v>444</v>
      </c>
      <c r="C4608" t="s">
        <v>445</v>
      </c>
      <c r="D4608">
        <v>2006</v>
      </c>
      <c r="E4608">
        <v>3570</v>
      </c>
      <c r="F4608">
        <v>2720</v>
      </c>
      <c r="G4608">
        <v>1550</v>
      </c>
      <c r="H4608">
        <v>8469.9999999999891</v>
      </c>
    </row>
    <row r="4609" spans="1:8" x14ac:dyDescent="0.25">
      <c r="A4609" t="s">
        <v>443</v>
      </c>
      <c r="B4609" t="s">
        <v>444</v>
      </c>
      <c r="C4609" t="s">
        <v>445</v>
      </c>
      <c r="D4609">
        <v>2007</v>
      </c>
      <c r="E4609">
        <v>3680</v>
      </c>
      <c r="F4609">
        <v>3230</v>
      </c>
      <c r="G4609">
        <v>1590</v>
      </c>
      <c r="H4609">
        <v>9100</v>
      </c>
    </row>
    <row r="4610" spans="1:8" x14ac:dyDescent="0.25">
      <c r="A4610" t="s">
        <v>443</v>
      </c>
      <c r="B4610" t="s">
        <v>444</v>
      </c>
      <c r="C4610" t="s">
        <v>445</v>
      </c>
      <c r="D4610">
        <v>2008</v>
      </c>
      <c r="E4610">
        <v>4100</v>
      </c>
      <c r="F4610">
        <v>3080</v>
      </c>
      <c r="G4610">
        <v>1750</v>
      </c>
      <c r="H4610">
        <v>9520</v>
      </c>
    </row>
    <row r="4611" spans="1:8" x14ac:dyDescent="0.25">
      <c r="A4611" t="s">
        <v>443</v>
      </c>
      <c r="B4611" t="s">
        <v>444</v>
      </c>
      <c r="C4611" t="s">
        <v>445</v>
      </c>
      <c r="D4611">
        <v>2009</v>
      </c>
      <c r="E4611">
        <v>4310</v>
      </c>
      <c r="F4611">
        <v>2380</v>
      </c>
      <c r="G4611">
        <v>1830</v>
      </c>
      <c r="H4611">
        <v>9090</v>
      </c>
    </row>
    <row r="4612" spans="1:8" x14ac:dyDescent="0.25">
      <c r="A4612" t="s">
        <v>443</v>
      </c>
      <c r="B4612" t="s">
        <v>444</v>
      </c>
      <c r="C4612" t="s">
        <v>445</v>
      </c>
      <c r="D4612">
        <v>2010</v>
      </c>
      <c r="E4612">
        <v>4330</v>
      </c>
      <c r="F4612">
        <v>2420</v>
      </c>
      <c r="G4612">
        <v>1820</v>
      </c>
      <c r="H4612">
        <v>9110</v>
      </c>
    </row>
    <row r="4613" spans="1:8" x14ac:dyDescent="0.25">
      <c r="A4613" t="s">
        <v>443</v>
      </c>
      <c r="B4613" t="s">
        <v>444</v>
      </c>
      <c r="C4613" t="s">
        <v>445</v>
      </c>
      <c r="D4613">
        <v>2011</v>
      </c>
      <c r="E4613">
        <v>4500</v>
      </c>
      <c r="F4613">
        <v>2520</v>
      </c>
      <c r="G4613">
        <v>1880</v>
      </c>
      <c r="H4613">
        <v>9410</v>
      </c>
    </row>
    <row r="4614" spans="1:8" x14ac:dyDescent="0.25">
      <c r="A4614" t="s">
        <v>443</v>
      </c>
      <c r="B4614" t="s">
        <v>444</v>
      </c>
      <c r="C4614" t="s">
        <v>445</v>
      </c>
      <c r="D4614">
        <v>2012</v>
      </c>
      <c r="E4614">
        <v>4740</v>
      </c>
      <c r="F4614">
        <v>3000</v>
      </c>
      <c r="G4614">
        <v>2000</v>
      </c>
      <c r="H4614">
        <v>10230</v>
      </c>
    </row>
    <row r="4615" spans="1:8" x14ac:dyDescent="0.25">
      <c r="A4615" t="s">
        <v>443</v>
      </c>
      <c r="B4615" t="s">
        <v>444</v>
      </c>
      <c r="C4615" t="s">
        <v>445</v>
      </c>
      <c r="D4615">
        <v>2013</v>
      </c>
      <c r="E4615">
        <v>4930</v>
      </c>
      <c r="F4615">
        <v>3250</v>
      </c>
      <c r="G4615">
        <v>2080</v>
      </c>
      <c r="H4615">
        <v>10720</v>
      </c>
    </row>
    <row r="4616" spans="1:8" x14ac:dyDescent="0.25">
      <c r="A4616" t="s">
        <v>443</v>
      </c>
      <c r="B4616" t="s">
        <v>444</v>
      </c>
      <c r="C4616" t="s">
        <v>445</v>
      </c>
      <c r="D4616">
        <v>2014</v>
      </c>
      <c r="E4616">
        <v>5020</v>
      </c>
      <c r="F4616">
        <v>4450</v>
      </c>
      <c r="G4616">
        <v>2130</v>
      </c>
      <c r="H4616">
        <v>12170</v>
      </c>
    </row>
    <row r="4617" spans="1:8" x14ac:dyDescent="0.25">
      <c r="A4617" t="s">
        <v>443</v>
      </c>
      <c r="B4617" t="s">
        <v>444</v>
      </c>
      <c r="C4617" t="s">
        <v>445</v>
      </c>
      <c r="D4617">
        <v>2015</v>
      </c>
      <c r="E4617">
        <v>5230</v>
      </c>
      <c r="F4617">
        <v>4750</v>
      </c>
      <c r="G4617">
        <v>2199.99999999999</v>
      </c>
      <c r="H4617">
        <v>12640</v>
      </c>
    </row>
    <row r="4618" spans="1:8" x14ac:dyDescent="0.25">
      <c r="A4618" t="s">
        <v>443</v>
      </c>
      <c r="B4618" t="s">
        <v>444</v>
      </c>
      <c r="C4618" t="s">
        <v>445</v>
      </c>
      <c r="D4618">
        <v>2016</v>
      </c>
      <c r="E4618">
        <v>5390</v>
      </c>
      <c r="F4618">
        <v>5350</v>
      </c>
      <c r="G4618">
        <v>2210</v>
      </c>
      <c r="H4618">
        <v>13420</v>
      </c>
    </row>
    <row r="4619" spans="1:8" x14ac:dyDescent="0.25">
      <c r="A4619" t="s">
        <v>446</v>
      </c>
      <c r="B4619" t="s">
        <v>444</v>
      </c>
      <c r="C4619" t="s">
        <v>447</v>
      </c>
      <c r="D4619">
        <v>1990</v>
      </c>
      <c r="E4619">
        <v>43110</v>
      </c>
      <c r="F4619">
        <v>226490</v>
      </c>
      <c r="G4619">
        <v>19880</v>
      </c>
      <c r="H4619">
        <v>289790</v>
      </c>
    </row>
    <row r="4620" spans="1:8" x14ac:dyDescent="0.25">
      <c r="A4620" t="s">
        <v>446</v>
      </c>
      <c r="B4620" t="s">
        <v>446</v>
      </c>
      <c r="C4620" t="s">
        <v>447</v>
      </c>
      <c r="D4620">
        <v>1991</v>
      </c>
      <c r="E4620">
        <v>43170</v>
      </c>
      <c r="F4620">
        <v>226490</v>
      </c>
      <c r="G4620">
        <v>20050</v>
      </c>
      <c r="H4620">
        <v>290010</v>
      </c>
    </row>
    <row r="4621" spans="1:8" x14ac:dyDescent="0.25">
      <c r="A4621" t="s">
        <v>446</v>
      </c>
      <c r="B4621" t="s">
        <v>446</v>
      </c>
      <c r="C4621" t="s">
        <v>447</v>
      </c>
      <c r="D4621">
        <v>1992</v>
      </c>
      <c r="E4621">
        <v>43070</v>
      </c>
      <c r="F4621">
        <v>226490</v>
      </c>
      <c r="G4621">
        <v>20170</v>
      </c>
      <c r="H4621">
        <v>290040</v>
      </c>
    </row>
    <row r="4622" spans="1:8" x14ac:dyDescent="0.25">
      <c r="A4622" t="s">
        <v>446</v>
      </c>
      <c r="B4622" t="s">
        <v>446</v>
      </c>
      <c r="C4622" t="s">
        <v>447</v>
      </c>
      <c r="D4622">
        <v>1993</v>
      </c>
      <c r="E4622">
        <v>43360</v>
      </c>
      <c r="F4622">
        <v>226490</v>
      </c>
      <c r="G4622">
        <v>20270</v>
      </c>
      <c r="H4622">
        <v>290340</v>
      </c>
    </row>
    <row r="4623" spans="1:8" x14ac:dyDescent="0.25">
      <c r="A4623" t="s">
        <v>446</v>
      </c>
      <c r="B4623" t="s">
        <v>446</v>
      </c>
      <c r="C4623" t="s">
        <v>447</v>
      </c>
      <c r="D4623">
        <v>1994</v>
      </c>
      <c r="E4623">
        <v>43420</v>
      </c>
      <c r="F4623">
        <v>226590</v>
      </c>
      <c r="G4623">
        <v>20300</v>
      </c>
      <c r="H4623">
        <v>290630</v>
      </c>
    </row>
    <row r="4624" spans="1:8" x14ac:dyDescent="0.25">
      <c r="A4624" t="s">
        <v>446</v>
      </c>
      <c r="B4624" t="s">
        <v>446</v>
      </c>
      <c r="C4624" t="s">
        <v>447</v>
      </c>
      <c r="D4624">
        <v>1995</v>
      </c>
      <c r="E4624">
        <v>45530</v>
      </c>
      <c r="F4624">
        <v>227390</v>
      </c>
      <c r="G4624">
        <v>21420</v>
      </c>
      <c r="H4624">
        <v>294650</v>
      </c>
    </row>
    <row r="4625" spans="1:8" x14ac:dyDescent="0.25">
      <c r="A4625" t="s">
        <v>446</v>
      </c>
      <c r="B4625" t="s">
        <v>446</v>
      </c>
      <c r="C4625" t="s">
        <v>447</v>
      </c>
      <c r="D4625">
        <v>1996</v>
      </c>
      <c r="E4625">
        <v>43830</v>
      </c>
      <c r="F4625">
        <v>233150</v>
      </c>
      <c r="G4625">
        <v>19540</v>
      </c>
      <c r="H4625">
        <v>296840</v>
      </c>
    </row>
    <row r="4626" spans="1:8" x14ac:dyDescent="0.25">
      <c r="A4626" t="s">
        <v>446</v>
      </c>
      <c r="B4626" t="s">
        <v>446</v>
      </c>
      <c r="C4626" t="s">
        <v>447</v>
      </c>
      <c r="D4626">
        <v>1997</v>
      </c>
      <c r="E4626">
        <v>40410</v>
      </c>
      <c r="F4626">
        <v>222090</v>
      </c>
      <c r="G4626">
        <v>19140</v>
      </c>
      <c r="H4626">
        <v>281980</v>
      </c>
    </row>
    <row r="4627" spans="1:8" x14ac:dyDescent="0.25">
      <c r="A4627" t="s">
        <v>446</v>
      </c>
      <c r="B4627" t="s">
        <v>446</v>
      </c>
      <c r="C4627" t="s">
        <v>447</v>
      </c>
      <c r="D4627">
        <v>1998</v>
      </c>
      <c r="E4627">
        <v>46280</v>
      </c>
      <c r="F4627">
        <v>232080</v>
      </c>
      <c r="G4627">
        <v>21030</v>
      </c>
      <c r="H4627">
        <v>299730</v>
      </c>
    </row>
    <row r="4628" spans="1:8" x14ac:dyDescent="0.25">
      <c r="A4628" t="s">
        <v>446</v>
      </c>
      <c r="B4628" t="s">
        <v>446</v>
      </c>
      <c r="C4628" t="s">
        <v>447</v>
      </c>
      <c r="D4628">
        <v>1999</v>
      </c>
      <c r="E4628">
        <v>45110</v>
      </c>
      <c r="F4628">
        <v>228190</v>
      </c>
      <c r="G4628">
        <v>21070</v>
      </c>
      <c r="H4628">
        <v>294720</v>
      </c>
    </row>
    <row r="4629" spans="1:8" x14ac:dyDescent="0.25">
      <c r="A4629" t="s">
        <v>446</v>
      </c>
      <c r="B4629" t="s">
        <v>446</v>
      </c>
      <c r="C4629" t="s">
        <v>447</v>
      </c>
      <c r="D4629">
        <v>2000</v>
      </c>
      <c r="E4629">
        <v>38290</v>
      </c>
      <c r="F4629">
        <v>211710</v>
      </c>
      <c r="G4629">
        <v>18970</v>
      </c>
      <c r="H4629">
        <v>269340</v>
      </c>
    </row>
    <row r="4630" spans="1:8" x14ac:dyDescent="0.25">
      <c r="A4630" t="s">
        <v>446</v>
      </c>
      <c r="B4630" t="s">
        <v>446</v>
      </c>
      <c r="C4630" t="s">
        <v>447</v>
      </c>
      <c r="D4630">
        <v>2001</v>
      </c>
      <c r="E4630">
        <v>52440</v>
      </c>
      <c r="F4630">
        <v>233780</v>
      </c>
      <c r="G4630">
        <v>23559.999999999898</v>
      </c>
      <c r="H4630">
        <v>310160</v>
      </c>
    </row>
    <row r="4631" spans="1:8" x14ac:dyDescent="0.25">
      <c r="A4631" t="s">
        <v>446</v>
      </c>
      <c r="B4631" t="s">
        <v>446</v>
      </c>
      <c r="C4631" t="s">
        <v>447</v>
      </c>
      <c r="D4631">
        <v>2002</v>
      </c>
      <c r="E4631">
        <v>48360</v>
      </c>
      <c r="F4631">
        <v>225340</v>
      </c>
      <c r="G4631">
        <v>22840</v>
      </c>
      <c r="H4631">
        <v>296920</v>
      </c>
    </row>
    <row r="4632" spans="1:8" x14ac:dyDescent="0.25">
      <c r="A4632" t="s">
        <v>446</v>
      </c>
      <c r="B4632" t="s">
        <v>446</v>
      </c>
      <c r="C4632" t="s">
        <v>447</v>
      </c>
      <c r="D4632">
        <v>2003</v>
      </c>
      <c r="E4632">
        <v>55720</v>
      </c>
      <c r="F4632">
        <v>238810</v>
      </c>
      <c r="G4632">
        <v>25620</v>
      </c>
      <c r="H4632">
        <v>320529.99999999895</v>
      </c>
    </row>
    <row r="4633" spans="1:8" x14ac:dyDescent="0.25">
      <c r="A4633" t="s">
        <v>446</v>
      </c>
      <c r="B4633" t="s">
        <v>446</v>
      </c>
      <c r="C4633" t="s">
        <v>447</v>
      </c>
      <c r="D4633">
        <v>2004</v>
      </c>
      <c r="E4633">
        <v>56060</v>
      </c>
      <c r="F4633">
        <v>241930</v>
      </c>
      <c r="G4633">
        <v>25100</v>
      </c>
      <c r="H4633">
        <v>323490</v>
      </c>
    </row>
    <row r="4634" spans="1:8" x14ac:dyDescent="0.25">
      <c r="A4634" t="s">
        <v>446</v>
      </c>
      <c r="B4634" t="s">
        <v>446</v>
      </c>
      <c r="C4634" t="s">
        <v>447</v>
      </c>
      <c r="D4634">
        <v>2005</v>
      </c>
      <c r="E4634">
        <v>62540</v>
      </c>
      <c r="F4634">
        <v>249270</v>
      </c>
      <c r="G4634">
        <v>27440</v>
      </c>
      <c r="H4634">
        <v>339730</v>
      </c>
    </row>
    <row r="4635" spans="1:8" x14ac:dyDescent="0.25">
      <c r="A4635" t="s">
        <v>446</v>
      </c>
      <c r="B4635" t="s">
        <v>446</v>
      </c>
      <c r="C4635" t="s">
        <v>447</v>
      </c>
      <c r="D4635">
        <v>2006</v>
      </c>
      <c r="E4635">
        <v>55210</v>
      </c>
      <c r="F4635">
        <v>228310</v>
      </c>
      <c r="G4635">
        <v>24890</v>
      </c>
      <c r="H4635">
        <v>308940</v>
      </c>
    </row>
    <row r="4636" spans="1:8" x14ac:dyDescent="0.25">
      <c r="A4636" t="s">
        <v>446</v>
      </c>
      <c r="B4636" t="s">
        <v>446</v>
      </c>
      <c r="C4636" t="s">
        <v>447</v>
      </c>
      <c r="D4636">
        <v>2007</v>
      </c>
      <c r="E4636">
        <v>58300</v>
      </c>
      <c r="F4636">
        <v>234870</v>
      </c>
      <c r="G4636">
        <v>26520</v>
      </c>
      <c r="H4636">
        <v>320230</v>
      </c>
    </row>
    <row r="4637" spans="1:8" x14ac:dyDescent="0.25">
      <c r="A4637" t="s">
        <v>446</v>
      </c>
      <c r="B4637" t="s">
        <v>446</v>
      </c>
      <c r="C4637" t="s">
        <v>447</v>
      </c>
      <c r="D4637">
        <v>2008</v>
      </c>
      <c r="E4637">
        <v>60060</v>
      </c>
      <c r="F4637">
        <v>237280</v>
      </c>
      <c r="G4637">
        <v>26430</v>
      </c>
      <c r="H4637">
        <v>324330</v>
      </c>
    </row>
    <row r="4638" spans="1:8" x14ac:dyDescent="0.25">
      <c r="A4638" t="s">
        <v>446</v>
      </c>
      <c r="B4638" t="s">
        <v>446</v>
      </c>
      <c r="C4638" t="s">
        <v>447</v>
      </c>
      <c r="D4638">
        <v>2009</v>
      </c>
      <c r="E4638">
        <v>58330</v>
      </c>
      <c r="F4638">
        <v>229450</v>
      </c>
      <c r="G4638">
        <v>26740</v>
      </c>
      <c r="H4638">
        <v>315100</v>
      </c>
    </row>
    <row r="4639" spans="1:8" x14ac:dyDescent="0.25">
      <c r="A4639" t="s">
        <v>446</v>
      </c>
      <c r="B4639" t="s">
        <v>446</v>
      </c>
      <c r="C4639" t="s">
        <v>447</v>
      </c>
      <c r="D4639">
        <v>2010</v>
      </c>
      <c r="E4639">
        <v>60120</v>
      </c>
      <c r="F4639">
        <v>228460</v>
      </c>
      <c r="G4639">
        <v>27340</v>
      </c>
      <c r="H4639">
        <v>316520</v>
      </c>
    </row>
    <row r="4640" spans="1:8" x14ac:dyDescent="0.25">
      <c r="A4640" t="s">
        <v>446</v>
      </c>
      <c r="B4640" t="s">
        <v>446</v>
      </c>
      <c r="C4640" t="s">
        <v>447</v>
      </c>
      <c r="D4640">
        <v>2011</v>
      </c>
      <c r="E4640">
        <v>63459.999999999993</v>
      </c>
      <c r="F4640">
        <v>220160</v>
      </c>
      <c r="G4640">
        <v>27910</v>
      </c>
      <c r="H4640">
        <v>312370</v>
      </c>
    </row>
    <row r="4641" spans="1:8" x14ac:dyDescent="0.25">
      <c r="A4641" t="s">
        <v>446</v>
      </c>
      <c r="B4641" t="s">
        <v>446</v>
      </c>
      <c r="C4641" t="s">
        <v>447</v>
      </c>
      <c r="D4641">
        <v>2012</v>
      </c>
      <c r="E4641">
        <v>65340</v>
      </c>
      <c r="F4641">
        <v>214260</v>
      </c>
      <c r="G4641">
        <v>29900</v>
      </c>
      <c r="H4641">
        <v>310410</v>
      </c>
    </row>
    <row r="4642" spans="1:8" x14ac:dyDescent="0.25">
      <c r="A4642" t="s">
        <v>446</v>
      </c>
      <c r="B4642" t="s">
        <v>446</v>
      </c>
      <c r="C4642" t="s">
        <v>447</v>
      </c>
      <c r="D4642">
        <v>2013</v>
      </c>
      <c r="E4642">
        <v>67510</v>
      </c>
      <c r="F4642">
        <v>210860</v>
      </c>
      <c r="G4642">
        <v>30710</v>
      </c>
      <c r="H4642">
        <v>310040</v>
      </c>
    </row>
    <row r="4643" spans="1:8" x14ac:dyDescent="0.25">
      <c r="A4643" t="s">
        <v>446</v>
      </c>
      <c r="B4643" t="s">
        <v>446</v>
      </c>
      <c r="C4643" t="s">
        <v>447</v>
      </c>
      <c r="D4643">
        <v>2014</v>
      </c>
      <c r="E4643">
        <v>70340</v>
      </c>
      <c r="F4643">
        <v>210660</v>
      </c>
      <c r="G4643">
        <v>31270</v>
      </c>
      <c r="H4643">
        <v>313280</v>
      </c>
    </row>
    <row r="4644" spans="1:8" x14ac:dyDescent="0.25">
      <c r="A4644" t="s">
        <v>446</v>
      </c>
      <c r="B4644" t="s">
        <v>446</v>
      </c>
      <c r="C4644" t="s">
        <v>447</v>
      </c>
      <c r="D4644">
        <v>2015</v>
      </c>
      <c r="E4644">
        <v>76660</v>
      </c>
      <c r="F4644">
        <v>216430</v>
      </c>
      <c r="G4644">
        <v>33110</v>
      </c>
      <c r="H4644">
        <v>327350</v>
      </c>
    </row>
    <row r="4645" spans="1:8" x14ac:dyDescent="0.25">
      <c r="A4645" t="s">
        <v>446</v>
      </c>
      <c r="B4645" t="s">
        <v>446</v>
      </c>
      <c r="C4645" t="s">
        <v>447</v>
      </c>
      <c r="D4645">
        <v>2016</v>
      </c>
      <c r="E4645">
        <v>75320</v>
      </c>
      <c r="F4645">
        <v>210710</v>
      </c>
      <c r="G4645">
        <v>32959.999999999993</v>
      </c>
      <c r="H4645">
        <v>320260</v>
      </c>
    </row>
    <row r="4646" spans="1:8" x14ac:dyDescent="0.25">
      <c r="A4646" t="s">
        <v>448</v>
      </c>
      <c r="B4646" t="s">
        <v>449</v>
      </c>
      <c r="C4646" t="s">
        <v>450</v>
      </c>
      <c r="D4646">
        <v>1990</v>
      </c>
      <c r="E4646">
        <v>59580</v>
      </c>
      <c r="F4646">
        <v>99750</v>
      </c>
      <c r="G4646">
        <v>14830</v>
      </c>
      <c r="H4646">
        <v>181730</v>
      </c>
    </row>
    <row r="4647" spans="1:8" x14ac:dyDescent="0.25">
      <c r="A4647" t="s">
        <v>448</v>
      </c>
      <c r="B4647" t="s">
        <v>449</v>
      </c>
      <c r="C4647" t="s">
        <v>450</v>
      </c>
      <c r="D4647">
        <v>1991</v>
      </c>
      <c r="E4647">
        <v>61890</v>
      </c>
      <c r="F4647">
        <v>108929.9999999999</v>
      </c>
      <c r="G4647">
        <v>15210</v>
      </c>
      <c r="H4647">
        <v>193889.99999999977</v>
      </c>
    </row>
    <row r="4648" spans="1:8" x14ac:dyDescent="0.25">
      <c r="A4648" t="s">
        <v>448</v>
      </c>
      <c r="B4648" t="s">
        <v>449</v>
      </c>
      <c r="C4648" t="s">
        <v>450</v>
      </c>
      <c r="D4648">
        <v>1992</v>
      </c>
      <c r="E4648">
        <v>63060</v>
      </c>
      <c r="F4648">
        <v>118740</v>
      </c>
      <c r="G4648">
        <v>15980</v>
      </c>
      <c r="H4648">
        <v>207340</v>
      </c>
    </row>
    <row r="4649" spans="1:8" x14ac:dyDescent="0.25">
      <c r="A4649" t="s">
        <v>448</v>
      </c>
      <c r="B4649" t="s">
        <v>449</v>
      </c>
      <c r="C4649" t="s">
        <v>450</v>
      </c>
      <c r="D4649">
        <v>1993</v>
      </c>
      <c r="E4649">
        <v>63200</v>
      </c>
      <c r="F4649">
        <v>133280</v>
      </c>
      <c r="G4649">
        <v>17150</v>
      </c>
      <c r="H4649">
        <v>223660</v>
      </c>
    </row>
    <row r="4650" spans="1:8" x14ac:dyDescent="0.25">
      <c r="A4650" t="s">
        <v>448</v>
      </c>
      <c r="B4650" t="s">
        <v>449</v>
      </c>
      <c r="C4650" t="s">
        <v>450</v>
      </c>
      <c r="D4650">
        <v>1994</v>
      </c>
      <c r="E4650">
        <v>63600</v>
      </c>
      <c r="F4650">
        <v>147570</v>
      </c>
      <c r="G4650">
        <v>17210</v>
      </c>
      <c r="H4650">
        <v>239800</v>
      </c>
    </row>
    <row r="4651" spans="1:8" x14ac:dyDescent="0.25">
      <c r="A4651" t="s">
        <v>448</v>
      </c>
      <c r="B4651" t="s">
        <v>449</v>
      </c>
      <c r="C4651" t="s">
        <v>450</v>
      </c>
      <c r="D4651">
        <v>1995</v>
      </c>
      <c r="E4651">
        <v>64730</v>
      </c>
      <c r="F4651">
        <v>165990</v>
      </c>
      <c r="G4651">
        <v>16530</v>
      </c>
      <c r="H4651">
        <v>259169.9999999998</v>
      </c>
    </row>
    <row r="4652" spans="1:8" x14ac:dyDescent="0.25">
      <c r="A4652" t="s">
        <v>448</v>
      </c>
      <c r="B4652" t="s">
        <v>449</v>
      </c>
      <c r="C4652" t="s">
        <v>450</v>
      </c>
      <c r="D4652">
        <v>1996</v>
      </c>
      <c r="E4652">
        <v>64970</v>
      </c>
      <c r="F4652">
        <v>184689.99999999988</v>
      </c>
      <c r="G4652">
        <v>16180</v>
      </c>
      <c r="H4652">
        <v>278210</v>
      </c>
    </row>
    <row r="4653" spans="1:8" x14ac:dyDescent="0.25">
      <c r="A4653" t="s">
        <v>448</v>
      </c>
      <c r="B4653" t="s">
        <v>449</v>
      </c>
      <c r="C4653" t="s">
        <v>450</v>
      </c>
      <c r="D4653">
        <v>1997</v>
      </c>
      <c r="E4653">
        <v>68710</v>
      </c>
      <c r="F4653">
        <v>187820</v>
      </c>
      <c r="G4653">
        <v>15720</v>
      </c>
      <c r="H4653">
        <v>286079.99999999988</v>
      </c>
    </row>
    <row r="4654" spans="1:8" x14ac:dyDescent="0.25">
      <c r="A4654" t="s">
        <v>448</v>
      </c>
      <c r="B4654" t="s">
        <v>449</v>
      </c>
      <c r="C4654" t="s">
        <v>450</v>
      </c>
      <c r="D4654">
        <v>1998</v>
      </c>
      <c r="E4654">
        <v>69790</v>
      </c>
      <c r="F4654">
        <v>167030</v>
      </c>
      <c r="G4654">
        <v>16610</v>
      </c>
      <c r="H4654">
        <v>266620</v>
      </c>
    </row>
    <row r="4655" spans="1:8" x14ac:dyDescent="0.25">
      <c r="A4655" t="s">
        <v>448</v>
      </c>
      <c r="B4655" t="s">
        <v>449</v>
      </c>
      <c r="C4655" t="s">
        <v>450</v>
      </c>
      <c r="D4655">
        <v>1999</v>
      </c>
      <c r="E4655">
        <v>71710</v>
      </c>
      <c r="F4655">
        <v>173610</v>
      </c>
      <c r="G4655">
        <v>17050</v>
      </c>
      <c r="H4655">
        <v>277309.99999999988</v>
      </c>
    </row>
    <row r="4656" spans="1:8" x14ac:dyDescent="0.25">
      <c r="A4656" t="s">
        <v>448</v>
      </c>
      <c r="B4656" t="s">
        <v>449</v>
      </c>
      <c r="C4656" t="s">
        <v>450</v>
      </c>
      <c r="D4656">
        <v>2000</v>
      </c>
      <c r="E4656">
        <v>72700</v>
      </c>
      <c r="F4656">
        <v>174270</v>
      </c>
      <c r="G4656">
        <v>15990</v>
      </c>
      <c r="H4656">
        <v>278870</v>
      </c>
    </row>
    <row r="4657" spans="1:8" x14ac:dyDescent="0.25">
      <c r="A4657" t="s">
        <v>448</v>
      </c>
      <c r="B4657" t="s">
        <v>449</v>
      </c>
      <c r="C4657" t="s">
        <v>450</v>
      </c>
      <c r="D4657">
        <v>2001</v>
      </c>
      <c r="E4657">
        <v>74270</v>
      </c>
      <c r="F4657">
        <v>176010</v>
      </c>
      <c r="G4657">
        <v>16570</v>
      </c>
      <c r="H4657">
        <v>283750</v>
      </c>
    </row>
    <row r="4658" spans="1:8" x14ac:dyDescent="0.25">
      <c r="A4658" t="s">
        <v>448</v>
      </c>
      <c r="B4658" t="s">
        <v>449</v>
      </c>
      <c r="C4658" t="s">
        <v>450</v>
      </c>
      <c r="D4658">
        <v>2002</v>
      </c>
      <c r="E4658">
        <v>74260</v>
      </c>
      <c r="F4658">
        <v>187320</v>
      </c>
      <c r="G4658">
        <v>17470</v>
      </c>
      <c r="H4658">
        <v>296800</v>
      </c>
    </row>
    <row r="4659" spans="1:8" x14ac:dyDescent="0.25">
      <c r="A4659" t="s">
        <v>448</v>
      </c>
      <c r="B4659" t="s">
        <v>449</v>
      </c>
      <c r="C4659" t="s">
        <v>450</v>
      </c>
      <c r="D4659">
        <v>2003</v>
      </c>
      <c r="E4659">
        <v>77280</v>
      </c>
      <c r="F4659">
        <v>195120</v>
      </c>
      <c r="G4659">
        <v>18810</v>
      </c>
      <c r="H4659">
        <v>310150</v>
      </c>
    </row>
    <row r="4660" spans="1:8" x14ac:dyDescent="0.25">
      <c r="A4660" t="s">
        <v>448</v>
      </c>
      <c r="B4660" t="s">
        <v>449</v>
      </c>
      <c r="C4660" t="s">
        <v>450</v>
      </c>
      <c r="D4660">
        <v>2004</v>
      </c>
      <c r="E4660">
        <v>82450</v>
      </c>
      <c r="F4660">
        <v>214380</v>
      </c>
      <c r="G4660">
        <v>19820</v>
      </c>
      <c r="H4660">
        <v>337840</v>
      </c>
    </row>
    <row r="4661" spans="1:8" x14ac:dyDescent="0.25">
      <c r="A4661" t="s">
        <v>448</v>
      </c>
      <c r="B4661" t="s">
        <v>449</v>
      </c>
      <c r="C4661" t="s">
        <v>450</v>
      </c>
      <c r="D4661">
        <v>2005</v>
      </c>
      <c r="E4661">
        <v>81920</v>
      </c>
      <c r="F4661">
        <v>220310</v>
      </c>
      <c r="G4661">
        <v>18420</v>
      </c>
      <c r="H4661">
        <v>342980</v>
      </c>
    </row>
    <row r="4662" spans="1:8" x14ac:dyDescent="0.25">
      <c r="A4662" t="s">
        <v>448</v>
      </c>
      <c r="B4662" t="s">
        <v>449</v>
      </c>
      <c r="C4662" t="s">
        <v>450</v>
      </c>
      <c r="D4662">
        <v>2006</v>
      </c>
      <c r="E4662">
        <v>81400</v>
      </c>
      <c r="F4662">
        <v>217280</v>
      </c>
      <c r="G4662">
        <v>18130</v>
      </c>
      <c r="H4662">
        <v>340940</v>
      </c>
    </row>
    <row r="4663" spans="1:8" x14ac:dyDescent="0.25">
      <c r="A4663" t="s">
        <v>448</v>
      </c>
      <c r="B4663" t="s">
        <v>449</v>
      </c>
      <c r="C4663" t="s">
        <v>450</v>
      </c>
      <c r="D4663">
        <v>2007</v>
      </c>
      <c r="E4663">
        <v>87900</v>
      </c>
      <c r="F4663">
        <v>223080</v>
      </c>
      <c r="G4663">
        <v>20980</v>
      </c>
      <c r="H4663">
        <v>356860</v>
      </c>
    </row>
    <row r="4664" spans="1:8" x14ac:dyDescent="0.25">
      <c r="A4664" t="s">
        <v>448</v>
      </c>
      <c r="B4664" t="s">
        <v>449</v>
      </c>
      <c r="C4664" t="s">
        <v>450</v>
      </c>
      <c r="D4664">
        <v>2008</v>
      </c>
      <c r="E4664">
        <v>86300</v>
      </c>
      <c r="F4664">
        <v>227320</v>
      </c>
      <c r="G4664">
        <v>19580</v>
      </c>
      <c r="H4664">
        <v>358600</v>
      </c>
    </row>
    <row r="4665" spans="1:8" x14ac:dyDescent="0.25">
      <c r="A4665" t="s">
        <v>448</v>
      </c>
      <c r="B4665" t="s">
        <v>449</v>
      </c>
      <c r="C4665" t="s">
        <v>450</v>
      </c>
      <c r="D4665">
        <v>2009</v>
      </c>
      <c r="E4665">
        <v>89510</v>
      </c>
      <c r="F4665">
        <v>220380</v>
      </c>
      <c r="G4665">
        <v>21780</v>
      </c>
      <c r="H4665">
        <v>357460</v>
      </c>
    </row>
    <row r="4666" spans="1:8" x14ac:dyDescent="0.25">
      <c r="A4666" t="s">
        <v>448</v>
      </c>
      <c r="B4666" t="s">
        <v>449</v>
      </c>
      <c r="C4666" t="s">
        <v>450</v>
      </c>
      <c r="D4666">
        <v>2010</v>
      </c>
      <c r="E4666">
        <v>93130</v>
      </c>
      <c r="F4666">
        <v>235040</v>
      </c>
      <c r="G4666">
        <v>22630</v>
      </c>
      <c r="H4666">
        <v>378060</v>
      </c>
    </row>
    <row r="4667" spans="1:8" x14ac:dyDescent="0.25">
      <c r="A4667" t="s">
        <v>448</v>
      </c>
      <c r="B4667" t="s">
        <v>449</v>
      </c>
      <c r="C4667" t="s">
        <v>450</v>
      </c>
      <c r="D4667">
        <v>2011</v>
      </c>
      <c r="E4667">
        <v>90950</v>
      </c>
      <c r="F4667">
        <v>248200</v>
      </c>
      <c r="G4667">
        <v>21620</v>
      </c>
      <c r="H4667">
        <v>391250</v>
      </c>
    </row>
    <row r="4668" spans="1:8" x14ac:dyDescent="0.25">
      <c r="A4668" t="s">
        <v>448</v>
      </c>
      <c r="B4668" t="s">
        <v>449</v>
      </c>
      <c r="C4668" t="s">
        <v>450</v>
      </c>
      <c r="D4668">
        <v>2012</v>
      </c>
      <c r="E4668">
        <v>92850</v>
      </c>
      <c r="F4668">
        <v>265890</v>
      </c>
      <c r="G4668">
        <v>22380</v>
      </c>
      <c r="H4668">
        <v>414200</v>
      </c>
    </row>
    <row r="4669" spans="1:8" x14ac:dyDescent="0.25">
      <c r="A4669" t="s">
        <v>448</v>
      </c>
      <c r="B4669" t="s">
        <v>449</v>
      </c>
      <c r="C4669" t="s">
        <v>450</v>
      </c>
      <c r="D4669">
        <v>2013</v>
      </c>
      <c r="E4669">
        <v>90430</v>
      </c>
      <c r="F4669">
        <v>276400</v>
      </c>
      <c r="G4669">
        <v>21800</v>
      </c>
      <c r="H4669">
        <v>426040</v>
      </c>
    </row>
    <row r="4670" spans="1:8" x14ac:dyDescent="0.25">
      <c r="A4670" t="s">
        <v>448</v>
      </c>
      <c r="B4670" t="s">
        <v>449</v>
      </c>
      <c r="C4670" t="s">
        <v>450</v>
      </c>
      <c r="D4670">
        <v>2014</v>
      </c>
      <c r="E4670">
        <v>88080</v>
      </c>
      <c r="F4670">
        <v>272890</v>
      </c>
      <c r="G4670">
        <v>21410</v>
      </c>
      <c r="H4670">
        <v>423780</v>
      </c>
    </row>
    <row r="4671" spans="1:8" x14ac:dyDescent="0.25">
      <c r="A4671" t="s">
        <v>448</v>
      </c>
      <c r="B4671" t="s">
        <v>449</v>
      </c>
      <c r="C4671" t="s">
        <v>450</v>
      </c>
      <c r="D4671">
        <v>2015</v>
      </c>
      <c r="E4671">
        <v>83670</v>
      </c>
      <c r="F4671">
        <v>277150</v>
      </c>
      <c r="G4671">
        <v>19720</v>
      </c>
      <c r="H4671">
        <v>426449.99999999988</v>
      </c>
    </row>
    <row r="4672" spans="1:8" x14ac:dyDescent="0.25">
      <c r="A4672" t="s">
        <v>448</v>
      </c>
      <c r="B4672" t="s">
        <v>449</v>
      </c>
      <c r="C4672" t="s">
        <v>450</v>
      </c>
      <c r="D4672">
        <v>2016</v>
      </c>
      <c r="E4672">
        <v>84100</v>
      </c>
      <c r="F4672">
        <v>273670</v>
      </c>
      <c r="G4672">
        <v>20920</v>
      </c>
      <c r="H4672">
        <v>433830</v>
      </c>
    </row>
    <row r="4673" spans="1:8" x14ac:dyDescent="0.25">
      <c r="A4673" t="s">
        <v>451</v>
      </c>
      <c r="B4673" t="s">
        <v>451</v>
      </c>
      <c r="C4673" t="s">
        <v>452</v>
      </c>
      <c r="D4673">
        <v>1990</v>
      </c>
      <c r="E4673">
        <v>340</v>
      </c>
      <c r="F4673">
        <v>3570</v>
      </c>
      <c r="G4673">
        <v>120</v>
      </c>
      <c r="H4673">
        <v>4000</v>
      </c>
    </row>
    <row r="4674" spans="1:8" x14ac:dyDescent="0.25">
      <c r="A4674" t="s">
        <v>451</v>
      </c>
      <c r="B4674" t="s">
        <v>451</v>
      </c>
      <c r="C4674" t="s">
        <v>452</v>
      </c>
      <c r="D4674">
        <v>1991</v>
      </c>
      <c r="E4674">
        <v>400</v>
      </c>
      <c r="F4674">
        <v>3570</v>
      </c>
      <c r="G4674">
        <v>130</v>
      </c>
      <c r="H4674">
        <v>4070</v>
      </c>
    </row>
    <row r="4675" spans="1:8" x14ac:dyDescent="0.25">
      <c r="A4675" t="s">
        <v>451</v>
      </c>
      <c r="B4675" t="s">
        <v>451</v>
      </c>
      <c r="C4675" t="s">
        <v>452</v>
      </c>
      <c r="D4675">
        <v>1992</v>
      </c>
      <c r="E4675">
        <v>410</v>
      </c>
      <c r="F4675">
        <v>3570</v>
      </c>
      <c r="G4675">
        <v>140</v>
      </c>
      <c r="H4675">
        <v>4070</v>
      </c>
    </row>
    <row r="4676" spans="1:8" x14ac:dyDescent="0.25">
      <c r="A4676" t="s">
        <v>451</v>
      </c>
      <c r="B4676" t="s">
        <v>451</v>
      </c>
      <c r="C4676" t="s">
        <v>452</v>
      </c>
      <c r="D4676">
        <v>1993</v>
      </c>
      <c r="E4676">
        <v>430</v>
      </c>
      <c r="F4676">
        <v>3570</v>
      </c>
      <c r="G4676">
        <v>150</v>
      </c>
      <c r="H4676">
        <v>4100</v>
      </c>
    </row>
    <row r="4677" spans="1:8" x14ac:dyDescent="0.25">
      <c r="A4677" t="s">
        <v>451</v>
      </c>
      <c r="B4677" t="s">
        <v>451</v>
      </c>
      <c r="C4677" t="s">
        <v>452</v>
      </c>
      <c r="D4677">
        <v>1994</v>
      </c>
      <c r="E4677">
        <v>480</v>
      </c>
      <c r="F4677">
        <v>3570</v>
      </c>
      <c r="G4677">
        <v>180</v>
      </c>
      <c r="H4677">
        <v>4180</v>
      </c>
    </row>
    <row r="4678" spans="1:8" x14ac:dyDescent="0.25">
      <c r="A4678" t="s">
        <v>451</v>
      </c>
      <c r="B4678" t="s">
        <v>451</v>
      </c>
      <c r="C4678" t="s">
        <v>452</v>
      </c>
      <c r="D4678">
        <v>1995</v>
      </c>
      <c r="E4678">
        <v>490</v>
      </c>
      <c r="F4678">
        <v>3570</v>
      </c>
      <c r="G4678">
        <v>180</v>
      </c>
      <c r="H4678">
        <v>4200</v>
      </c>
    </row>
    <row r="4679" spans="1:8" x14ac:dyDescent="0.25">
      <c r="A4679" t="s">
        <v>451</v>
      </c>
      <c r="B4679" t="s">
        <v>451</v>
      </c>
      <c r="C4679" t="s">
        <v>452</v>
      </c>
      <c r="D4679">
        <v>1996</v>
      </c>
      <c r="E4679">
        <v>500</v>
      </c>
      <c r="F4679">
        <v>3570</v>
      </c>
      <c r="G4679">
        <v>180</v>
      </c>
      <c r="H4679">
        <v>4220</v>
      </c>
    </row>
    <row r="4680" spans="1:8" x14ac:dyDescent="0.25">
      <c r="A4680" t="s">
        <v>451</v>
      </c>
      <c r="B4680" t="s">
        <v>451</v>
      </c>
      <c r="C4680" t="s">
        <v>452</v>
      </c>
      <c r="D4680">
        <v>1997</v>
      </c>
      <c r="E4680">
        <v>500</v>
      </c>
      <c r="F4680">
        <v>3570</v>
      </c>
      <c r="G4680">
        <v>190</v>
      </c>
      <c r="H4680">
        <v>4230</v>
      </c>
    </row>
    <row r="4681" spans="1:8" x14ac:dyDescent="0.25">
      <c r="A4681" t="s">
        <v>451</v>
      </c>
      <c r="B4681" t="s">
        <v>451</v>
      </c>
      <c r="C4681" t="s">
        <v>452</v>
      </c>
      <c r="D4681">
        <v>1998</v>
      </c>
      <c r="E4681">
        <v>510</v>
      </c>
      <c r="F4681">
        <v>3570</v>
      </c>
      <c r="G4681">
        <v>200</v>
      </c>
      <c r="H4681">
        <v>4240</v>
      </c>
    </row>
    <row r="4682" spans="1:8" x14ac:dyDescent="0.25">
      <c r="A4682" t="s">
        <v>451</v>
      </c>
      <c r="B4682" t="s">
        <v>451</v>
      </c>
      <c r="C4682" t="s">
        <v>452</v>
      </c>
      <c r="D4682">
        <v>1999</v>
      </c>
      <c r="E4682">
        <v>430</v>
      </c>
      <c r="F4682">
        <v>3570</v>
      </c>
      <c r="G4682">
        <v>170</v>
      </c>
      <c r="H4682">
        <v>4140</v>
      </c>
    </row>
    <row r="4683" spans="1:8" x14ac:dyDescent="0.25">
      <c r="A4683" t="s">
        <v>451</v>
      </c>
      <c r="B4683" t="s">
        <v>451</v>
      </c>
      <c r="C4683" t="s">
        <v>452</v>
      </c>
      <c r="D4683">
        <v>2000</v>
      </c>
      <c r="E4683">
        <v>490</v>
      </c>
      <c r="F4683">
        <v>3570</v>
      </c>
      <c r="G4683">
        <v>180</v>
      </c>
      <c r="H4683">
        <v>4200</v>
      </c>
    </row>
    <row r="4684" spans="1:8" x14ac:dyDescent="0.25">
      <c r="A4684" t="s">
        <v>451</v>
      </c>
      <c r="B4684" t="s">
        <v>451</v>
      </c>
      <c r="C4684" t="s">
        <v>452</v>
      </c>
      <c r="D4684">
        <v>2001</v>
      </c>
      <c r="E4684">
        <v>1530</v>
      </c>
      <c r="F4684">
        <v>6740</v>
      </c>
      <c r="G4684">
        <v>210</v>
      </c>
      <c r="H4684">
        <v>7580</v>
      </c>
    </row>
    <row r="4685" spans="1:8" x14ac:dyDescent="0.25">
      <c r="A4685" t="s">
        <v>451</v>
      </c>
      <c r="B4685" t="s">
        <v>451</v>
      </c>
      <c r="C4685" t="s">
        <v>452</v>
      </c>
      <c r="D4685">
        <v>2002</v>
      </c>
      <c r="E4685">
        <v>2410</v>
      </c>
      <c r="F4685">
        <v>6740</v>
      </c>
      <c r="G4685">
        <v>220</v>
      </c>
      <c r="H4685">
        <v>7610</v>
      </c>
    </row>
    <row r="4686" spans="1:8" x14ac:dyDescent="0.25">
      <c r="A4686" t="s">
        <v>451</v>
      </c>
      <c r="B4686" t="s">
        <v>451</v>
      </c>
      <c r="C4686" t="s">
        <v>452</v>
      </c>
      <c r="D4686">
        <v>2003</v>
      </c>
      <c r="E4686">
        <v>3260</v>
      </c>
      <c r="F4686">
        <v>6740</v>
      </c>
      <c r="G4686">
        <v>200</v>
      </c>
      <c r="H4686">
        <v>7560</v>
      </c>
    </row>
    <row r="4687" spans="1:8" x14ac:dyDescent="0.25">
      <c r="A4687" t="s">
        <v>451</v>
      </c>
      <c r="B4687" t="s">
        <v>451</v>
      </c>
      <c r="C4687" t="s">
        <v>452</v>
      </c>
      <c r="D4687">
        <v>2004</v>
      </c>
      <c r="E4687">
        <v>4030</v>
      </c>
      <c r="F4687">
        <v>6740</v>
      </c>
      <c r="G4687">
        <v>200</v>
      </c>
      <c r="H4687">
        <v>7460</v>
      </c>
    </row>
    <row r="4688" spans="1:8" x14ac:dyDescent="0.25">
      <c r="A4688" t="s">
        <v>451</v>
      </c>
      <c r="B4688" t="s">
        <v>451</v>
      </c>
      <c r="C4688" t="s">
        <v>452</v>
      </c>
      <c r="D4688">
        <v>2005</v>
      </c>
      <c r="E4688">
        <v>4990</v>
      </c>
      <c r="F4688">
        <v>6740</v>
      </c>
      <c r="G4688">
        <v>210</v>
      </c>
      <c r="H4688">
        <v>7570</v>
      </c>
    </row>
    <row r="4689" spans="1:8" x14ac:dyDescent="0.25">
      <c r="A4689" t="s">
        <v>451</v>
      </c>
      <c r="B4689" t="s">
        <v>451</v>
      </c>
      <c r="C4689" t="s">
        <v>452</v>
      </c>
      <c r="D4689">
        <v>2006</v>
      </c>
      <c r="E4689">
        <v>5340</v>
      </c>
      <c r="F4689">
        <v>7430</v>
      </c>
      <c r="G4689">
        <v>210</v>
      </c>
      <c r="H4689">
        <v>8300</v>
      </c>
    </row>
    <row r="4690" spans="1:8" x14ac:dyDescent="0.25">
      <c r="A4690" t="s">
        <v>451</v>
      </c>
      <c r="B4690" t="s">
        <v>451</v>
      </c>
      <c r="C4690" t="s">
        <v>452</v>
      </c>
      <c r="D4690">
        <v>2007</v>
      </c>
      <c r="E4690">
        <v>5640</v>
      </c>
      <c r="F4690">
        <v>7430</v>
      </c>
      <c r="G4690">
        <v>210</v>
      </c>
      <c r="H4690">
        <v>8270</v>
      </c>
    </row>
    <row r="4691" spans="1:8" x14ac:dyDescent="0.25">
      <c r="A4691" t="s">
        <v>451</v>
      </c>
      <c r="B4691" t="s">
        <v>451</v>
      </c>
      <c r="C4691" t="s">
        <v>452</v>
      </c>
      <c r="D4691">
        <v>2008</v>
      </c>
      <c r="E4691">
        <v>5990</v>
      </c>
      <c r="F4691">
        <v>7430</v>
      </c>
      <c r="G4691">
        <v>220</v>
      </c>
      <c r="H4691">
        <v>8320</v>
      </c>
    </row>
    <row r="4692" spans="1:8" x14ac:dyDescent="0.25">
      <c r="A4692" t="s">
        <v>451</v>
      </c>
      <c r="B4692" t="s">
        <v>451</v>
      </c>
      <c r="C4692" t="s">
        <v>452</v>
      </c>
      <c r="D4692">
        <v>2009</v>
      </c>
      <c r="E4692">
        <v>6280</v>
      </c>
      <c r="F4692">
        <v>7430</v>
      </c>
      <c r="G4692">
        <v>220</v>
      </c>
      <c r="H4692">
        <v>8310</v>
      </c>
    </row>
    <row r="4693" spans="1:8" x14ac:dyDescent="0.25">
      <c r="A4693" t="s">
        <v>451</v>
      </c>
      <c r="B4693" t="s">
        <v>451</v>
      </c>
      <c r="C4693" t="s">
        <v>452</v>
      </c>
      <c r="D4693">
        <v>2010</v>
      </c>
      <c r="E4693">
        <v>6590</v>
      </c>
      <c r="F4693">
        <v>7430</v>
      </c>
      <c r="G4693">
        <v>220</v>
      </c>
      <c r="H4693">
        <v>8270</v>
      </c>
    </row>
    <row r="4694" spans="1:8" x14ac:dyDescent="0.25">
      <c r="A4694" t="s">
        <v>451</v>
      </c>
      <c r="B4694" t="s">
        <v>451</v>
      </c>
      <c r="C4694" t="s">
        <v>452</v>
      </c>
      <c r="D4694">
        <v>2011</v>
      </c>
      <c r="E4694">
        <v>6460</v>
      </c>
      <c r="F4694">
        <v>6100</v>
      </c>
      <c r="G4694">
        <v>230</v>
      </c>
      <c r="H4694">
        <v>6960</v>
      </c>
    </row>
    <row r="4695" spans="1:8" x14ac:dyDescent="0.25">
      <c r="A4695" t="s">
        <v>451</v>
      </c>
      <c r="B4695" t="s">
        <v>451</v>
      </c>
      <c r="C4695" t="s">
        <v>452</v>
      </c>
      <c r="D4695">
        <v>2012</v>
      </c>
      <c r="E4695">
        <v>6400</v>
      </c>
      <c r="F4695">
        <v>6100</v>
      </c>
      <c r="G4695">
        <v>250</v>
      </c>
      <c r="H4695">
        <v>7030</v>
      </c>
    </row>
    <row r="4696" spans="1:8" x14ac:dyDescent="0.25">
      <c r="A4696" t="s">
        <v>451</v>
      </c>
      <c r="B4696" t="s">
        <v>451</v>
      </c>
      <c r="C4696" t="s">
        <v>452</v>
      </c>
      <c r="D4696">
        <v>2013</v>
      </c>
      <c r="E4696">
        <v>6200</v>
      </c>
      <c r="F4696">
        <v>6100</v>
      </c>
      <c r="G4696">
        <v>240</v>
      </c>
      <c r="H4696">
        <v>6960</v>
      </c>
    </row>
    <row r="4697" spans="1:8" x14ac:dyDescent="0.25">
      <c r="A4697" t="s">
        <v>451</v>
      </c>
      <c r="B4697" t="s">
        <v>451</v>
      </c>
      <c r="C4697" t="s">
        <v>452</v>
      </c>
      <c r="D4697">
        <v>2014</v>
      </c>
      <c r="E4697">
        <v>6100</v>
      </c>
      <c r="F4697">
        <v>6100</v>
      </c>
      <c r="G4697">
        <v>260</v>
      </c>
      <c r="H4697">
        <v>7000</v>
      </c>
    </row>
    <row r="4698" spans="1:8" x14ac:dyDescent="0.25">
      <c r="A4698" t="s">
        <v>451</v>
      </c>
      <c r="B4698" t="s">
        <v>451</v>
      </c>
      <c r="C4698" t="s">
        <v>452</v>
      </c>
      <c r="D4698">
        <v>2015</v>
      </c>
      <c r="E4698">
        <v>6010</v>
      </c>
      <c r="F4698">
        <v>6100</v>
      </c>
      <c r="G4698">
        <v>280</v>
      </c>
      <c r="H4698">
        <v>7070</v>
      </c>
    </row>
    <row r="4699" spans="1:8" x14ac:dyDescent="0.25">
      <c r="A4699" t="s">
        <v>451</v>
      </c>
      <c r="B4699" t="s">
        <v>451</v>
      </c>
      <c r="C4699" t="s">
        <v>452</v>
      </c>
      <c r="D4699">
        <v>2016</v>
      </c>
      <c r="E4699">
        <v>5800</v>
      </c>
      <c r="F4699">
        <v>6100</v>
      </c>
      <c r="G4699">
        <v>280</v>
      </c>
      <c r="H4699">
        <v>7100</v>
      </c>
    </row>
    <row r="4700" spans="1:8" x14ac:dyDescent="0.25">
      <c r="A4700" t="s">
        <v>453</v>
      </c>
      <c r="B4700" t="s">
        <v>453</v>
      </c>
      <c r="C4700" t="s">
        <v>454</v>
      </c>
      <c r="D4700">
        <v>1990</v>
      </c>
      <c r="E4700">
        <v>2080</v>
      </c>
      <c r="F4700">
        <v>7660</v>
      </c>
      <c r="G4700">
        <v>1170</v>
      </c>
      <c r="H4700">
        <v>10989.999999999989</v>
      </c>
    </row>
    <row r="4701" spans="1:8" x14ac:dyDescent="0.25">
      <c r="A4701" t="s">
        <v>453</v>
      </c>
      <c r="B4701" t="s">
        <v>453</v>
      </c>
      <c r="C4701" t="s">
        <v>454</v>
      </c>
      <c r="D4701">
        <v>1991</v>
      </c>
      <c r="E4701">
        <v>1990</v>
      </c>
      <c r="F4701">
        <v>7560</v>
      </c>
      <c r="G4701">
        <v>1130</v>
      </c>
      <c r="H4701">
        <v>10780</v>
      </c>
    </row>
    <row r="4702" spans="1:8" x14ac:dyDescent="0.25">
      <c r="A4702" t="s">
        <v>453</v>
      </c>
      <c r="B4702" t="s">
        <v>453</v>
      </c>
      <c r="C4702" t="s">
        <v>454</v>
      </c>
      <c r="D4702">
        <v>1992</v>
      </c>
      <c r="E4702">
        <v>1900</v>
      </c>
      <c r="F4702">
        <v>7430</v>
      </c>
      <c r="G4702">
        <v>1080</v>
      </c>
      <c r="H4702">
        <v>10500</v>
      </c>
    </row>
    <row r="4703" spans="1:8" x14ac:dyDescent="0.25">
      <c r="A4703" t="s">
        <v>453</v>
      </c>
      <c r="B4703" t="s">
        <v>453</v>
      </c>
      <c r="C4703" t="s">
        <v>454</v>
      </c>
      <c r="D4703">
        <v>1993</v>
      </c>
      <c r="E4703">
        <v>1920</v>
      </c>
      <c r="F4703">
        <v>7340</v>
      </c>
      <c r="G4703">
        <v>1070</v>
      </c>
      <c r="H4703">
        <v>10340</v>
      </c>
    </row>
    <row r="4704" spans="1:8" x14ac:dyDescent="0.25">
      <c r="A4704" t="s">
        <v>453</v>
      </c>
      <c r="B4704" t="s">
        <v>453</v>
      </c>
      <c r="C4704" t="s">
        <v>454</v>
      </c>
      <c r="D4704">
        <v>1994</v>
      </c>
      <c r="E4704">
        <v>1950</v>
      </c>
      <c r="F4704">
        <v>7480</v>
      </c>
      <c r="G4704">
        <v>1060</v>
      </c>
      <c r="H4704">
        <v>10590</v>
      </c>
    </row>
    <row r="4705" spans="1:8" x14ac:dyDescent="0.25">
      <c r="A4705" t="s">
        <v>453</v>
      </c>
      <c r="B4705" t="s">
        <v>453</v>
      </c>
      <c r="C4705" t="s">
        <v>454</v>
      </c>
      <c r="D4705">
        <v>1995</v>
      </c>
      <c r="E4705">
        <v>1950</v>
      </c>
      <c r="F4705">
        <v>7660</v>
      </c>
      <c r="G4705">
        <v>1010</v>
      </c>
      <c r="H4705">
        <v>10740</v>
      </c>
    </row>
    <row r="4706" spans="1:8" x14ac:dyDescent="0.25">
      <c r="A4706" t="s">
        <v>453</v>
      </c>
      <c r="B4706" t="s">
        <v>453</v>
      </c>
      <c r="C4706" t="s">
        <v>454</v>
      </c>
      <c r="D4706">
        <v>1996</v>
      </c>
      <c r="E4706">
        <v>2020</v>
      </c>
      <c r="F4706">
        <v>8070</v>
      </c>
      <c r="G4706">
        <v>1050</v>
      </c>
      <c r="H4706">
        <v>11380</v>
      </c>
    </row>
    <row r="4707" spans="1:8" x14ac:dyDescent="0.25">
      <c r="A4707" t="s">
        <v>453</v>
      </c>
      <c r="B4707" t="s">
        <v>453</v>
      </c>
      <c r="C4707" t="s">
        <v>454</v>
      </c>
      <c r="D4707">
        <v>1997</v>
      </c>
      <c r="E4707">
        <v>2250</v>
      </c>
      <c r="F4707">
        <v>7360</v>
      </c>
      <c r="G4707">
        <v>1180</v>
      </c>
      <c r="H4707">
        <v>10950</v>
      </c>
    </row>
    <row r="4708" spans="1:8" x14ac:dyDescent="0.25">
      <c r="A4708" t="s">
        <v>453</v>
      </c>
      <c r="B4708" t="s">
        <v>453</v>
      </c>
      <c r="C4708" t="s">
        <v>454</v>
      </c>
      <c r="D4708">
        <v>1998</v>
      </c>
      <c r="E4708">
        <v>2600</v>
      </c>
      <c r="F4708">
        <v>7830</v>
      </c>
      <c r="G4708">
        <v>1330</v>
      </c>
      <c r="H4708">
        <v>12050</v>
      </c>
    </row>
    <row r="4709" spans="1:8" x14ac:dyDescent="0.25">
      <c r="A4709" t="s">
        <v>453</v>
      </c>
      <c r="B4709" t="s">
        <v>453</v>
      </c>
      <c r="C4709" t="s">
        <v>454</v>
      </c>
      <c r="D4709">
        <v>1999</v>
      </c>
      <c r="E4709">
        <v>2620</v>
      </c>
      <c r="F4709">
        <v>8380</v>
      </c>
      <c r="G4709">
        <v>1260</v>
      </c>
      <c r="H4709">
        <v>12350</v>
      </c>
    </row>
    <row r="4710" spans="1:8" x14ac:dyDescent="0.25">
      <c r="A4710" t="s">
        <v>453</v>
      </c>
      <c r="B4710" t="s">
        <v>453</v>
      </c>
      <c r="C4710" t="s">
        <v>454</v>
      </c>
      <c r="D4710">
        <v>2000</v>
      </c>
      <c r="E4710">
        <v>2580</v>
      </c>
      <c r="F4710">
        <v>7980</v>
      </c>
      <c r="G4710">
        <v>1310</v>
      </c>
      <c r="H4710">
        <v>11990</v>
      </c>
    </row>
    <row r="4711" spans="1:8" x14ac:dyDescent="0.25">
      <c r="A4711" t="s">
        <v>453</v>
      </c>
      <c r="B4711" t="s">
        <v>453</v>
      </c>
      <c r="C4711" t="s">
        <v>454</v>
      </c>
      <c r="D4711">
        <v>2001</v>
      </c>
      <c r="E4711">
        <v>2570</v>
      </c>
      <c r="F4711">
        <v>7770</v>
      </c>
      <c r="G4711">
        <v>1250</v>
      </c>
      <c r="H4711">
        <v>11710</v>
      </c>
    </row>
    <row r="4712" spans="1:8" x14ac:dyDescent="0.25">
      <c r="A4712" t="s">
        <v>453</v>
      </c>
      <c r="B4712" t="s">
        <v>453</v>
      </c>
      <c r="C4712" t="s">
        <v>454</v>
      </c>
      <c r="D4712">
        <v>2002</v>
      </c>
      <c r="E4712">
        <v>2760</v>
      </c>
      <c r="F4712">
        <v>7960</v>
      </c>
      <c r="G4712">
        <v>1370</v>
      </c>
      <c r="H4712">
        <v>12240</v>
      </c>
    </row>
    <row r="4713" spans="1:8" x14ac:dyDescent="0.25">
      <c r="A4713" t="s">
        <v>453</v>
      </c>
      <c r="B4713" t="s">
        <v>453</v>
      </c>
      <c r="C4713" t="s">
        <v>454</v>
      </c>
      <c r="D4713">
        <v>2003</v>
      </c>
      <c r="E4713">
        <v>2770</v>
      </c>
      <c r="F4713">
        <v>8410</v>
      </c>
      <c r="G4713">
        <v>1340</v>
      </c>
      <c r="H4713">
        <v>12780</v>
      </c>
    </row>
    <row r="4714" spans="1:8" x14ac:dyDescent="0.25">
      <c r="A4714" t="s">
        <v>453</v>
      </c>
      <c r="B4714" t="s">
        <v>453</v>
      </c>
      <c r="C4714" t="s">
        <v>454</v>
      </c>
      <c r="D4714">
        <v>2004</v>
      </c>
      <c r="E4714">
        <v>2740</v>
      </c>
      <c r="F4714">
        <v>8320</v>
      </c>
      <c r="G4714">
        <v>1230</v>
      </c>
      <c r="H4714">
        <v>12540</v>
      </c>
    </row>
    <row r="4715" spans="1:8" x14ac:dyDescent="0.25">
      <c r="A4715" t="s">
        <v>453</v>
      </c>
      <c r="B4715" t="s">
        <v>453</v>
      </c>
      <c r="C4715" t="s">
        <v>454</v>
      </c>
      <c r="D4715">
        <v>2005</v>
      </c>
      <c r="E4715">
        <v>3240</v>
      </c>
      <c r="F4715">
        <v>8350</v>
      </c>
      <c r="G4715">
        <v>1710</v>
      </c>
      <c r="H4715">
        <v>13680</v>
      </c>
    </row>
    <row r="4716" spans="1:8" x14ac:dyDescent="0.25">
      <c r="A4716" t="s">
        <v>453</v>
      </c>
      <c r="B4716" t="s">
        <v>453</v>
      </c>
      <c r="C4716" t="s">
        <v>454</v>
      </c>
      <c r="D4716">
        <v>2006</v>
      </c>
      <c r="E4716">
        <v>2990</v>
      </c>
      <c r="F4716">
        <v>8040</v>
      </c>
      <c r="G4716">
        <v>1440</v>
      </c>
      <c r="H4716">
        <v>12760</v>
      </c>
    </row>
    <row r="4717" spans="1:8" x14ac:dyDescent="0.25">
      <c r="A4717" t="s">
        <v>453</v>
      </c>
      <c r="B4717" t="s">
        <v>453</v>
      </c>
      <c r="C4717" t="s">
        <v>454</v>
      </c>
      <c r="D4717">
        <v>2007</v>
      </c>
      <c r="E4717">
        <v>2920</v>
      </c>
      <c r="F4717">
        <v>7860</v>
      </c>
      <c r="G4717">
        <v>1380</v>
      </c>
      <c r="H4717">
        <v>12490</v>
      </c>
    </row>
    <row r="4718" spans="1:8" x14ac:dyDescent="0.25">
      <c r="A4718" t="s">
        <v>453</v>
      </c>
      <c r="B4718" t="s">
        <v>453</v>
      </c>
      <c r="C4718" t="s">
        <v>454</v>
      </c>
      <c r="D4718">
        <v>2008</v>
      </c>
      <c r="E4718">
        <v>2990</v>
      </c>
      <c r="F4718">
        <v>8030</v>
      </c>
      <c r="G4718">
        <v>1430</v>
      </c>
      <c r="H4718">
        <v>12910</v>
      </c>
    </row>
    <row r="4719" spans="1:8" x14ac:dyDescent="0.25">
      <c r="A4719" t="s">
        <v>453</v>
      </c>
      <c r="B4719" t="s">
        <v>453</v>
      </c>
      <c r="C4719" t="s">
        <v>454</v>
      </c>
      <c r="D4719">
        <v>2009</v>
      </c>
      <c r="E4719">
        <v>3130</v>
      </c>
      <c r="F4719">
        <v>9210</v>
      </c>
      <c r="G4719">
        <v>1570</v>
      </c>
      <c r="H4719">
        <v>14390</v>
      </c>
    </row>
    <row r="4720" spans="1:8" x14ac:dyDescent="0.25">
      <c r="A4720" t="s">
        <v>453</v>
      </c>
      <c r="B4720" t="s">
        <v>453</v>
      </c>
      <c r="C4720" t="s">
        <v>454</v>
      </c>
      <c r="D4720">
        <v>2010</v>
      </c>
      <c r="E4720">
        <v>3030</v>
      </c>
      <c r="F4720">
        <v>9110</v>
      </c>
      <c r="G4720">
        <v>1560</v>
      </c>
      <c r="H4720">
        <v>14220</v>
      </c>
    </row>
    <row r="4721" spans="1:8" x14ac:dyDescent="0.25">
      <c r="A4721" t="s">
        <v>453</v>
      </c>
      <c r="B4721" t="s">
        <v>453</v>
      </c>
      <c r="C4721" t="s">
        <v>454</v>
      </c>
      <c r="D4721">
        <v>2011</v>
      </c>
      <c r="E4721">
        <v>3280</v>
      </c>
      <c r="F4721">
        <v>9080</v>
      </c>
      <c r="G4721">
        <v>1850</v>
      </c>
      <c r="H4721">
        <v>14810</v>
      </c>
    </row>
    <row r="4722" spans="1:8" x14ac:dyDescent="0.25">
      <c r="A4722" t="s">
        <v>453</v>
      </c>
      <c r="B4722" t="s">
        <v>453</v>
      </c>
      <c r="C4722" t="s">
        <v>454</v>
      </c>
      <c r="D4722">
        <v>2012</v>
      </c>
      <c r="E4722">
        <v>3210</v>
      </c>
      <c r="F4722">
        <v>8770</v>
      </c>
      <c r="G4722">
        <v>1630</v>
      </c>
      <c r="H4722">
        <v>14240</v>
      </c>
    </row>
    <row r="4723" spans="1:8" x14ac:dyDescent="0.25">
      <c r="A4723" t="s">
        <v>453</v>
      </c>
      <c r="B4723" t="s">
        <v>453</v>
      </c>
      <c r="C4723" t="s">
        <v>454</v>
      </c>
      <c r="D4723">
        <v>2013</v>
      </c>
      <c r="E4723">
        <v>3330</v>
      </c>
      <c r="F4723">
        <v>8730</v>
      </c>
      <c r="G4723">
        <v>1740</v>
      </c>
      <c r="H4723">
        <v>14610</v>
      </c>
    </row>
    <row r="4724" spans="1:8" x14ac:dyDescent="0.25">
      <c r="A4724" t="s">
        <v>453</v>
      </c>
      <c r="B4724" t="s">
        <v>453</v>
      </c>
      <c r="C4724" t="s">
        <v>454</v>
      </c>
      <c r="D4724">
        <v>2014</v>
      </c>
      <c r="E4724">
        <v>3260</v>
      </c>
      <c r="F4724">
        <v>8800</v>
      </c>
      <c r="G4724">
        <v>1640</v>
      </c>
      <c r="H4724">
        <v>14570</v>
      </c>
    </row>
    <row r="4725" spans="1:8" x14ac:dyDescent="0.25">
      <c r="A4725" t="s">
        <v>453</v>
      </c>
      <c r="B4725" t="s">
        <v>453</v>
      </c>
      <c r="C4725" t="s">
        <v>454</v>
      </c>
      <c r="D4725">
        <v>2015</v>
      </c>
      <c r="E4725">
        <v>3530</v>
      </c>
      <c r="F4725">
        <v>9270</v>
      </c>
      <c r="G4725">
        <v>1880</v>
      </c>
      <c r="H4725">
        <v>15710</v>
      </c>
    </row>
    <row r="4726" spans="1:8" x14ac:dyDescent="0.25">
      <c r="A4726" t="s">
        <v>453</v>
      </c>
      <c r="B4726" t="s">
        <v>453</v>
      </c>
      <c r="C4726" t="s">
        <v>454</v>
      </c>
      <c r="D4726">
        <v>2016</v>
      </c>
      <c r="E4726">
        <v>3440</v>
      </c>
      <c r="F4726">
        <v>9270</v>
      </c>
      <c r="G4726">
        <v>1850</v>
      </c>
      <c r="H4726">
        <v>15660</v>
      </c>
    </row>
    <row r="4727" spans="1:8" x14ac:dyDescent="0.25">
      <c r="A4727" t="s">
        <v>455</v>
      </c>
      <c r="B4727" t="s">
        <v>455</v>
      </c>
      <c r="C4727" t="s">
        <v>456</v>
      </c>
      <c r="D4727">
        <v>1990</v>
      </c>
      <c r="E4727">
        <v>130</v>
      </c>
      <c r="F4727">
        <v>0</v>
      </c>
      <c r="G4727">
        <v>50</v>
      </c>
      <c r="H4727">
        <v>170</v>
      </c>
    </row>
    <row r="4728" spans="1:8" x14ac:dyDescent="0.25">
      <c r="A4728" t="s">
        <v>455</v>
      </c>
      <c r="B4728" t="s">
        <v>455</v>
      </c>
      <c r="C4728" t="s">
        <v>456</v>
      </c>
      <c r="D4728">
        <v>1991</v>
      </c>
      <c r="E4728">
        <v>130</v>
      </c>
      <c r="F4728">
        <v>0</v>
      </c>
      <c r="G4728">
        <v>50</v>
      </c>
      <c r="H4728">
        <v>170</v>
      </c>
    </row>
    <row r="4729" spans="1:8" x14ac:dyDescent="0.25">
      <c r="A4729" t="s">
        <v>455</v>
      </c>
      <c r="B4729" t="s">
        <v>455</v>
      </c>
      <c r="C4729" t="s">
        <v>456</v>
      </c>
      <c r="D4729">
        <v>1992</v>
      </c>
      <c r="E4729">
        <v>130</v>
      </c>
      <c r="F4729">
        <v>0</v>
      </c>
      <c r="G4729">
        <v>50</v>
      </c>
      <c r="H4729">
        <v>180</v>
      </c>
    </row>
    <row r="4730" spans="1:8" x14ac:dyDescent="0.25">
      <c r="A4730" t="s">
        <v>455</v>
      </c>
      <c r="B4730" t="s">
        <v>455</v>
      </c>
      <c r="C4730" t="s">
        <v>456</v>
      </c>
      <c r="D4730">
        <v>1993</v>
      </c>
      <c r="E4730">
        <v>130</v>
      </c>
      <c r="F4730">
        <v>0</v>
      </c>
      <c r="G4730">
        <v>50</v>
      </c>
      <c r="H4730">
        <v>180</v>
      </c>
    </row>
    <row r="4731" spans="1:8" x14ac:dyDescent="0.25">
      <c r="A4731" t="s">
        <v>455</v>
      </c>
      <c r="B4731" t="s">
        <v>455</v>
      </c>
      <c r="C4731" t="s">
        <v>456</v>
      </c>
      <c r="D4731">
        <v>1994</v>
      </c>
      <c r="E4731">
        <v>130</v>
      </c>
      <c r="F4731">
        <v>0</v>
      </c>
      <c r="G4731">
        <v>50</v>
      </c>
      <c r="H4731">
        <v>170</v>
      </c>
    </row>
    <row r="4732" spans="1:8" x14ac:dyDescent="0.25">
      <c r="A4732" t="s">
        <v>455</v>
      </c>
      <c r="B4732" t="s">
        <v>455</v>
      </c>
      <c r="C4732" t="s">
        <v>456</v>
      </c>
      <c r="D4732">
        <v>1995</v>
      </c>
      <c r="E4732">
        <v>110</v>
      </c>
      <c r="F4732">
        <v>0</v>
      </c>
      <c r="G4732">
        <v>50</v>
      </c>
      <c r="H4732">
        <v>160</v>
      </c>
    </row>
    <row r="4733" spans="1:8" x14ac:dyDescent="0.25">
      <c r="A4733" t="s">
        <v>455</v>
      </c>
      <c r="B4733" t="s">
        <v>455</v>
      </c>
      <c r="C4733" t="s">
        <v>456</v>
      </c>
      <c r="D4733">
        <v>1996</v>
      </c>
      <c r="E4733">
        <v>100</v>
      </c>
      <c r="F4733">
        <v>0</v>
      </c>
      <c r="G4733">
        <v>50</v>
      </c>
      <c r="H4733">
        <v>150</v>
      </c>
    </row>
    <row r="4734" spans="1:8" x14ac:dyDescent="0.25">
      <c r="A4734" t="s">
        <v>455</v>
      </c>
      <c r="B4734" t="s">
        <v>455</v>
      </c>
      <c r="C4734" t="s">
        <v>456</v>
      </c>
      <c r="D4734">
        <v>1997</v>
      </c>
      <c r="E4734">
        <v>100</v>
      </c>
      <c r="F4734">
        <v>0</v>
      </c>
      <c r="G4734">
        <v>50</v>
      </c>
      <c r="H4734">
        <v>150</v>
      </c>
    </row>
    <row r="4735" spans="1:8" x14ac:dyDescent="0.25">
      <c r="A4735" t="s">
        <v>455</v>
      </c>
      <c r="B4735" t="s">
        <v>455</v>
      </c>
      <c r="C4735" t="s">
        <v>456</v>
      </c>
      <c r="D4735">
        <v>1998</v>
      </c>
      <c r="E4735">
        <v>90</v>
      </c>
      <c r="F4735">
        <v>0</v>
      </c>
      <c r="G4735">
        <v>50</v>
      </c>
      <c r="H4735">
        <v>140</v>
      </c>
    </row>
    <row r="4736" spans="1:8" x14ac:dyDescent="0.25">
      <c r="A4736" t="s">
        <v>455</v>
      </c>
      <c r="B4736" t="s">
        <v>455</v>
      </c>
      <c r="C4736" t="s">
        <v>456</v>
      </c>
      <c r="D4736">
        <v>1999</v>
      </c>
      <c r="E4736">
        <v>90</v>
      </c>
      <c r="F4736">
        <v>0</v>
      </c>
      <c r="G4736">
        <v>50</v>
      </c>
      <c r="H4736">
        <v>140</v>
      </c>
    </row>
    <row r="4737" spans="1:8" x14ac:dyDescent="0.25">
      <c r="A4737" t="s">
        <v>455</v>
      </c>
      <c r="B4737" t="s">
        <v>455</v>
      </c>
      <c r="C4737" t="s">
        <v>456</v>
      </c>
      <c r="D4737">
        <v>2000</v>
      </c>
      <c r="E4737">
        <v>90</v>
      </c>
      <c r="F4737">
        <v>0</v>
      </c>
      <c r="G4737">
        <v>50</v>
      </c>
      <c r="H4737">
        <v>140</v>
      </c>
    </row>
    <row r="4738" spans="1:8" x14ac:dyDescent="0.25">
      <c r="A4738" t="s">
        <v>455</v>
      </c>
      <c r="B4738" t="s">
        <v>455</v>
      </c>
      <c r="C4738" t="s">
        <v>456</v>
      </c>
      <c r="D4738">
        <v>2001</v>
      </c>
      <c r="E4738">
        <v>90</v>
      </c>
      <c r="F4738">
        <v>0</v>
      </c>
      <c r="G4738">
        <v>50</v>
      </c>
      <c r="H4738">
        <v>140</v>
      </c>
    </row>
    <row r="4739" spans="1:8" x14ac:dyDescent="0.25">
      <c r="A4739" t="s">
        <v>455</v>
      </c>
      <c r="B4739" t="s">
        <v>455</v>
      </c>
      <c r="C4739" t="s">
        <v>456</v>
      </c>
      <c r="D4739">
        <v>2002</v>
      </c>
      <c r="E4739">
        <v>90</v>
      </c>
      <c r="F4739">
        <v>0</v>
      </c>
      <c r="G4739">
        <v>50</v>
      </c>
      <c r="H4739">
        <v>140</v>
      </c>
    </row>
    <row r="4740" spans="1:8" x14ac:dyDescent="0.25">
      <c r="A4740" t="s">
        <v>455</v>
      </c>
      <c r="B4740" t="s">
        <v>455</v>
      </c>
      <c r="C4740" t="s">
        <v>456</v>
      </c>
      <c r="D4740">
        <v>2003</v>
      </c>
      <c r="E4740">
        <v>90</v>
      </c>
      <c r="F4740">
        <v>0</v>
      </c>
      <c r="G4740">
        <v>70</v>
      </c>
      <c r="H4740">
        <v>170</v>
      </c>
    </row>
    <row r="4741" spans="1:8" x14ac:dyDescent="0.25">
      <c r="A4741" t="s">
        <v>455</v>
      </c>
      <c r="B4741" t="s">
        <v>455</v>
      </c>
      <c r="C4741" t="s">
        <v>456</v>
      </c>
      <c r="D4741">
        <v>2004</v>
      </c>
      <c r="E4741">
        <v>100</v>
      </c>
      <c r="F4741">
        <v>0</v>
      </c>
      <c r="G4741">
        <v>50</v>
      </c>
      <c r="H4741">
        <v>150</v>
      </c>
    </row>
    <row r="4742" spans="1:8" x14ac:dyDescent="0.25">
      <c r="A4742" t="s">
        <v>455</v>
      </c>
      <c r="B4742" t="s">
        <v>455</v>
      </c>
      <c r="C4742" t="s">
        <v>456</v>
      </c>
      <c r="D4742">
        <v>2005</v>
      </c>
      <c r="E4742">
        <v>100</v>
      </c>
      <c r="F4742">
        <v>0</v>
      </c>
      <c r="G4742">
        <v>50</v>
      </c>
      <c r="H4742">
        <v>150</v>
      </c>
    </row>
    <row r="4743" spans="1:8" x14ac:dyDescent="0.25">
      <c r="A4743" t="s">
        <v>455</v>
      </c>
      <c r="B4743" t="s">
        <v>455</v>
      </c>
      <c r="C4743" t="s">
        <v>456</v>
      </c>
      <c r="D4743">
        <v>2006</v>
      </c>
      <c r="E4743">
        <v>100</v>
      </c>
      <c r="F4743">
        <v>-510</v>
      </c>
      <c r="G4743">
        <v>50</v>
      </c>
      <c r="H4743">
        <v>-360</v>
      </c>
    </row>
    <row r="4744" spans="1:8" x14ac:dyDescent="0.25">
      <c r="A4744" t="s">
        <v>455</v>
      </c>
      <c r="B4744" t="s">
        <v>455</v>
      </c>
      <c r="C4744" t="s">
        <v>456</v>
      </c>
      <c r="D4744">
        <v>2007</v>
      </c>
      <c r="E4744">
        <v>100</v>
      </c>
      <c r="F4744">
        <v>-510</v>
      </c>
      <c r="G4744">
        <v>50</v>
      </c>
      <c r="H4744">
        <v>-370</v>
      </c>
    </row>
    <row r="4745" spans="1:8" x14ac:dyDescent="0.25">
      <c r="A4745" t="s">
        <v>455</v>
      </c>
      <c r="B4745" t="s">
        <v>455</v>
      </c>
      <c r="C4745" t="s">
        <v>456</v>
      </c>
      <c r="D4745">
        <v>2008</v>
      </c>
      <c r="E4745">
        <v>100</v>
      </c>
      <c r="F4745">
        <v>-510</v>
      </c>
      <c r="G4745">
        <v>50</v>
      </c>
      <c r="H4745">
        <v>-360</v>
      </c>
    </row>
    <row r="4746" spans="1:8" x14ac:dyDescent="0.25">
      <c r="A4746" t="s">
        <v>455</v>
      </c>
      <c r="B4746" t="s">
        <v>455</v>
      </c>
      <c r="C4746" t="s">
        <v>456</v>
      </c>
      <c r="D4746">
        <v>2009</v>
      </c>
      <c r="E4746">
        <v>90</v>
      </c>
      <c r="F4746">
        <v>-510</v>
      </c>
      <c r="G4746">
        <v>80</v>
      </c>
      <c r="H4746">
        <v>-340</v>
      </c>
    </row>
    <row r="4747" spans="1:8" x14ac:dyDescent="0.25">
      <c r="A4747" t="s">
        <v>455</v>
      </c>
      <c r="B4747" t="s">
        <v>455</v>
      </c>
      <c r="C4747" t="s">
        <v>456</v>
      </c>
      <c r="D4747">
        <v>2010</v>
      </c>
      <c r="E4747">
        <v>90</v>
      </c>
      <c r="F4747">
        <v>-510</v>
      </c>
      <c r="G4747">
        <v>70</v>
      </c>
      <c r="H4747">
        <v>-350</v>
      </c>
    </row>
    <row r="4748" spans="1:8" x14ac:dyDescent="0.25">
      <c r="A4748" t="s">
        <v>455</v>
      </c>
      <c r="B4748" t="s">
        <v>455</v>
      </c>
      <c r="C4748" t="s">
        <v>456</v>
      </c>
      <c r="D4748">
        <v>2011</v>
      </c>
      <c r="E4748">
        <v>100</v>
      </c>
      <c r="F4748">
        <v>0</v>
      </c>
      <c r="G4748">
        <v>50</v>
      </c>
      <c r="H4748">
        <v>150</v>
      </c>
    </row>
    <row r="4749" spans="1:8" x14ac:dyDescent="0.25">
      <c r="A4749" t="s">
        <v>455</v>
      </c>
      <c r="B4749" t="s">
        <v>455</v>
      </c>
      <c r="C4749" t="s">
        <v>456</v>
      </c>
      <c r="D4749">
        <v>2012</v>
      </c>
      <c r="E4749">
        <v>100</v>
      </c>
      <c r="F4749">
        <v>0</v>
      </c>
      <c r="G4749">
        <v>70</v>
      </c>
      <c r="H4749">
        <v>160</v>
      </c>
    </row>
    <row r="4750" spans="1:8" x14ac:dyDescent="0.25">
      <c r="A4750" t="s">
        <v>455</v>
      </c>
      <c r="B4750" t="s">
        <v>455</v>
      </c>
      <c r="C4750" t="s">
        <v>456</v>
      </c>
      <c r="D4750">
        <v>2013</v>
      </c>
      <c r="E4750">
        <v>100</v>
      </c>
      <c r="F4750">
        <v>0</v>
      </c>
      <c r="G4750">
        <v>70</v>
      </c>
      <c r="H4750">
        <v>160</v>
      </c>
    </row>
    <row r="4751" spans="1:8" x14ac:dyDescent="0.25">
      <c r="A4751" t="s">
        <v>455</v>
      </c>
      <c r="B4751" t="s">
        <v>455</v>
      </c>
      <c r="C4751" t="s">
        <v>456</v>
      </c>
      <c r="D4751">
        <v>2014</v>
      </c>
      <c r="E4751">
        <v>100</v>
      </c>
      <c r="F4751">
        <v>0</v>
      </c>
      <c r="G4751">
        <v>50</v>
      </c>
      <c r="H4751">
        <v>150</v>
      </c>
    </row>
    <row r="4752" spans="1:8" x14ac:dyDescent="0.25">
      <c r="A4752" t="s">
        <v>455</v>
      </c>
      <c r="B4752" t="s">
        <v>455</v>
      </c>
      <c r="C4752" t="s">
        <v>456</v>
      </c>
      <c r="D4752">
        <v>2015</v>
      </c>
      <c r="E4752">
        <v>100</v>
      </c>
      <c r="F4752">
        <v>0</v>
      </c>
      <c r="G4752">
        <v>50</v>
      </c>
      <c r="H4752">
        <v>150</v>
      </c>
    </row>
    <row r="4753" spans="1:8" x14ac:dyDescent="0.25">
      <c r="A4753" t="s">
        <v>455</v>
      </c>
      <c r="B4753" t="s">
        <v>455</v>
      </c>
      <c r="C4753" t="s">
        <v>456</v>
      </c>
      <c r="D4753">
        <v>2016</v>
      </c>
      <c r="E4753">
        <v>100</v>
      </c>
      <c r="F4753">
        <v>0</v>
      </c>
      <c r="G4753">
        <v>50</v>
      </c>
      <c r="H4753">
        <v>150</v>
      </c>
    </row>
    <row r="4754" spans="1:8" x14ac:dyDescent="0.25">
      <c r="A4754" t="s">
        <v>457</v>
      </c>
      <c r="B4754" t="s">
        <v>458</v>
      </c>
      <c r="C4754" t="s">
        <v>459</v>
      </c>
      <c r="D4754">
        <v>1990</v>
      </c>
      <c r="E4754">
        <v>780</v>
      </c>
      <c r="F4754">
        <v>14300</v>
      </c>
      <c r="G4754">
        <v>240</v>
      </c>
      <c r="H4754">
        <v>15640</v>
      </c>
    </row>
    <row r="4755" spans="1:8" x14ac:dyDescent="0.25">
      <c r="A4755" t="s">
        <v>457</v>
      </c>
      <c r="B4755" t="s">
        <v>458</v>
      </c>
      <c r="C4755" t="s">
        <v>459</v>
      </c>
      <c r="D4755">
        <v>1991</v>
      </c>
      <c r="E4755">
        <v>780</v>
      </c>
      <c r="F4755">
        <v>13080</v>
      </c>
      <c r="G4755">
        <v>240</v>
      </c>
      <c r="H4755">
        <v>14440</v>
      </c>
    </row>
    <row r="4756" spans="1:8" x14ac:dyDescent="0.25">
      <c r="A4756" t="s">
        <v>457</v>
      </c>
      <c r="B4756" t="s">
        <v>458</v>
      </c>
      <c r="C4756" t="s">
        <v>459</v>
      </c>
      <c r="D4756">
        <v>1992</v>
      </c>
      <c r="E4756">
        <v>780</v>
      </c>
      <c r="F4756">
        <v>12260</v>
      </c>
      <c r="G4756">
        <v>250</v>
      </c>
      <c r="H4756">
        <v>13650</v>
      </c>
    </row>
    <row r="4757" spans="1:8" x14ac:dyDescent="0.25">
      <c r="A4757" t="s">
        <v>457</v>
      </c>
      <c r="B4757" t="s">
        <v>458</v>
      </c>
      <c r="C4757" t="s">
        <v>459</v>
      </c>
      <c r="D4757">
        <v>1993</v>
      </c>
      <c r="E4757">
        <v>780</v>
      </c>
      <c r="F4757">
        <v>12700</v>
      </c>
      <c r="G4757">
        <v>230</v>
      </c>
      <c r="H4757">
        <v>14180</v>
      </c>
    </row>
    <row r="4758" spans="1:8" x14ac:dyDescent="0.25">
      <c r="A4758" t="s">
        <v>457</v>
      </c>
      <c r="B4758" t="s">
        <v>458</v>
      </c>
      <c r="C4758" t="s">
        <v>459</v>
      </c>
      <c r="D4758">
        <v>1994</v>
      </c>
      <c r="E4758">
        <v>790</v>
      </c>
      <c r="F4758">
        <v>13340</v>
      </c>
      <c r="G4758">
        <v>220</v>
      </c>
      <c r="H4758">
        <v>14850</v>
      </c>
    </row>
    <row r="4759" spans="1:8" x14ac:dyDescent="0.25">
      <c r="A4759" t="s">
        <v>457</v>
      </c>
      <c r="B4759" t="s">
        <v>458</v>
      </c>
      <c r="C4759" t="s">
        <v>459</v>
      </c>
      <c r="D4759">
        <v>1995</v>
      </c>
      <c r="E4759">
        <v>790</v>
      </c>
      <c r="F4759">
        <v>13490</v>
      </c>
      <c r="G4759">
        <v>230</v>
      </c>
      <c r="H4759">
        <v>15020</v>
      </c>
    </row>
    <row r="4760" spans="1:8" x14ac:dyDescent="0.25">
      <c r="A4760" t="s">
        <v>457</v>
      </c>
      <c r="B4760" t="s">
        <v>458</v>
      </c>
      <c r="C4760" t="s">
        <v>459</v>
      </c>
      <c r="D4760">
        <v>1996</v>
      </c>
      <c r="E4760">
        <v>810</v>
      </c>
      <c r="F4760">
        <v>13790</v>
      </c>
      <c r="G4760">
        <v>250</v>
      </c>
      <c r="H4760">
        <v>15130</v>
      </c>
    </row>
    <row r="4761" spans="1:8" x14ac:dyDescent="0.25">
      <c r="A4761" t="s">
        <v>457</v>
      </c>
      <c r="B4761" t="s">
        <v>458</v>
      </c>
      <c r="C4761" t="s">
        <v>459</v>
      </c>
      <c r="D4761">
        <v>1997</v>
      </c>
      <c r="E4761">
        <v>810</v>
      </c>
      <c r="F4761">
        <v>14150</v>
      </c>
      <c r="G4761">
        <v>240</v>
      </c>
      <c r="H4761">
        <v>15780</v>
      </c>
    </row>
    <row r="4762" spans="1:8" x14ac:dyDescent="0.25">
      <c r="A4762" t="s">
        <v>457</v>
      </c>
      <c r="B4762" t="s">
        <v>458</v>
      </c>
      <c r="C4762" t="s">
        <v>459</v>
      </c>
      <c r="D4762">
        <v>1998</v>
      </c>
      <c r="E4762">
        <v>810</v>
      </c>
      <c r="F4762">
        <v>14410</v>
      </c>
      <c r="G4762">
        <v>250</v>
      </c>
      <c r="H4762">
        <v>16020</v>
      </c>
    </row>
    <row r="4763" spans="1:8" x14ac:dyDescent="0.25">
      <c r="A4763" t="s">
        <v>457</v>
      </c>
      <c r="B4763" t="s">
        <v>458</v>
      </c>
      <c r="C4763" t="s">
        <v>459</v>
      </c>
      <c r="D4763">
        <v>1999</v>
      </c>
      <c r="E4763">
        <v>820</v>
      </c>
      <c r="F4763">
        <v>14610</v>
      </c>
      <c r="G4763">
        <v>250</v>
      </c>
      <c r="H4763">
        <v>17410</v>
      </c>
    </row>
    <row r="4764" spans="1:8" x14ac:dyDescent="0.25">
      <c r="A4764" t="s">
        <v>457</v>
      </c>
      <c r="B4764" t="s">
        <v>458</v>
      </c>
      <c r="C4764" t="s">
        <v>459</v>
      </c>
      <c r="D4764">
        <v>2000</v>
      </c>
      <c r="E4764">
        <v>850</v>
      </c>
      <c r="F4764">
        <v>15030</v>
      </c>
      <c r="G4764">
        <v>290</v>
      </c>
      <c r="H4764">
        <v>18150</v>
      </c>
    </row>
    <row r="4765" spans="1:8" x14ac:dyDescent="0.25">
      <c r="A4765" t="s">
        <v>457</v>
      </c>
      <c r="B4765" t="s">
        <v>458</v>
      </c>
      <c r="C4765" t="s">
        <v>459</v>
      </c>
      <c r="D4765">
        <v>2001</v>
      </c>
      <c r="E4765">
        <v>860</v>
      </c>
      <c r="F4765">
        <v>16190</v>
      </c>
      <c r="G4765">
        <v>270</v>
      </c>
      <c r="H4765">
        <v>19470</v>
      </c>
    </row>
    <row r="4766" spans="1:8" x14ac:dyDescent="0.25">
      <c r="A4766" t="s">
        <v>457</v>
      </c>
      <c r="B4766" t="s">
        <v>458</v>
      </c>
      <c r="C4766" t="s">
        <v>459</v>
      </c>
      <c r="D4766">
        <v>2002</v>
      </c>
      <c r="E4766">
        <v>890</v>
      </c>
      <c r="F4766">
        <v>16860</v>
      </c>
      <c r="G4766">
        <v>300</v>
      </c>
      <c r="H4766">
        <v>20750</v>
      </c>
    </row>
    <row r="4767" spans="1:8" x14ac:dyDescent="0.25">
      <c r="A4767" t="s">
        <v>457</v>
      </c>
      <c r="B4767" t="s">
        <v>458</v>
      </c>
      <c r="C4767" t="s">
        <v>459</v>
      </c>
      <c r="D4767">
        <v>2003</v>
      </c>
      <c r="E4767">
        <v>910</v>
      </c>
      <c r="F4767">
        <v>15720</v>
      </c>
      <c r="G4767">
        <v>300</v>
      </c>
      <c r="H4767">
        <v>19770</v>
      </c>
    </row>
    <row r="4768" spans="1:8" x14ac:dyDescent="0.25">
      <c r="A4768" t="s">
        <v>457</v>
      </c>
      <c r="B4768" t="s">
        <v>458</v>
      </c>
      <c r="C4768" t="s">
        <v>459</v>
      </c>
      <c r="D4768">
        <v>2004</v>
      </c>
      <c r="E4768">
        <v>930</v>
      </c>
      <c r="F4768">
        <v>16120</v>
      </c>
      <c r="G4768">
        <v>320</v>
      </c>
      <c r="H4768">
        <v>21150</v>
      </c>
    </row>
    <row r="4769" spans="1:8" x14ac:dyDescent="0.25">
      <c r="A4769" t="s">
        <v>457</v>
      </c>
      <c r="B4769" t="s">
        <v>458</v>
      </c>
      <c r="C4769" t="s">
        <v>459</v>
      </c>
      <c r="D4769">
        <v>2005</v>
      </c>
      <c r="E4769">
        <v>960</v>
      </c>
      <c r="F4769">
        <v>20230</v>
      </c>
      <c r="G4769">
        <v>320</v>
      </c>
      <c r="H4769">
        <v>24950</v>
      </c>
    </row>
    <row r="4770" spans="1:8" x14ac:dyDescent="0.25">
      <c r="A4770" t="s">
        <v>457</v>
      </c>
      <c r="B4770" t="s">
        <v>458</v>
      </c>
      <c r="C4770" t="s">
        <v>459</v>
      </c>
      <c r="D4770">
        <v>2006</v>
      </c>
      <c r="E4770">
        <v>1000</v>
      </c>
      <c r="F4770">
        <v>22550</v>
      </c>
      <c r="G4770">
        <v>340</v>
      </c>
      <c r="H4770">
        <v>27450</v>
      </c>
    </row>
    <row r="4771" spans="1:8" x14ac:dyDescent="0.25">
      <c r="A4771" t="s">
        <v>457</v>
      </c>
      <c r="B4771" t="s">
        <v>458</v>
      </c>
      <c r="C4771" t="s">
        <v>459</v>
      </c>
      <c r="D4771">
        <v>2007</v>
      </c>
      <c r="E4771">
        <v>1040</v>
      </c>
      <c r="F4771">
        <v>24200</v>
      </c>
      <c r="G4771">
        <v>340</v>
      </c>
      <c r="H4771">
        <v>29290</v>
      </c>
    </row>
    <row r="4772" spans="1:8" x14ac:dyDescent="0.25">
      <c r="A4772" t="s">
        <v>457</v>
      </c>
      <c r="B4772" t="s">
        <v>458</v>
      </c>
      <c r="C4772" t="s">
        <v>459</v>
      </c>
      <c r="D4772">
        <v>2008</v>
      </c>
      <c r="E4772">
        <v>1070</v>
      </c>
      <c r="F4772">
        <v>23590</v>
      </c>
      <c r="G4772">
        <v>340</v>
      </c>
      <c r="H4772">
        <v>28750</v>
      </c>
    </row>
    <row r="4773" spans="1:8" x14ac:dyDescent="0.25">
      <c r="A4773" t="s">
        <v>457</v>
      </c>
      <c r="B4773" t="s">
        <v>458</v>
      </c>
      <c r="C4773" t="s">
        <v>459</v>
      </c>
      <c r="D4773">
        <v>2009</v>
      </c>
      <c r="E4773">
        <v>1110</v>
      </c>
      <c r="F4773">
        <v>22140</v>
      </c>
      <c r="G4773">
        <v>350</v>
      </c>
      <c r="H4773">
        <v>27500</v>
      </c>
    </row>
    <row r="4774" spans="1:8" x14ac:dyDescent="0.25">
      <c r="A4774" t="s">
        <v>457</v>
      </c>
      <c r="B4774" t="s">
        <v>458</v>
      </c>
      <c r="C4774" t="s">
        <v>459</v>
      </c>
      <c r="D4774">
        <v>2010</v>
      </c>
      <c r="E4774">
        <v>1160</v>
      </c>
      <c r="F4774">
        <v>24150</v>
      </c>
      <c r="G4774">
        <v>350</v>
      </c>
      <c r="H4774">
        <v>29110</v>
      </c>
    </row>
    <row r="4775" spans="1:8" x14ac:dyDescent="0.25">
      <c r="A4775" t="s">
        <v>457</v>
      </c>
      <c r="B4775" t="s">
        <v>458</v>
      </c>
      <c r="C4775" t="s">
        <v>459</v>
      </c>
      <c r="D4775">
        <v>2011</v>
      </c>
      <c r="E4775">
        <v>1170</v>
      </c>
      <c r="F4775">
        <v>23330</v>
      </c>
      <c r="G4775">
        <v>350</v>
      </c>
      <c r="H4775">
        <v>28759.999999999989</v>
      </c>
    </row>
    <row r="4776" spans="1:8" x14ac:dyDescent="0.25">
      <c r="A4776" t="s">
        <v>457</v>
      </c>
      <c r="B4776" t="s">
        <v>458</v>
      </c>
      <c r="C4776" t="s">
        <v>459</v>
      </c>
      <c r="D4776">
        <v>2012</v>
      </c>
      <c r="E4776">
        <v>1190</v>
      </c>
      <c r="F4776">
        <v>22950</v>
      </c>
      <c r="G4776">
        <v>370</v>
      </c>
      <c r="H4776">
        <v>28360</v>
      </c>
    </row>
    <row r="4777" spans="1:8" x14ac:dyDescent="0.25">
      <c r="A4777" t="s">
        <v>457</v>
      </c>
      <c r="B4777" t="s">
        <v>458</v>
      </c>
      <c r="C4777" t="s">
        <v>459</v>
      </c>
      <c r="D4777">
        <v>2013</v>
      </c>
      <c r="E4777">
        <v>1210</v>
      </c>
      <c r="F4777">
        <v>23700</v>
      </c>
      <c r="G4777">
        <v>380</v>
      </c>
      <c r="H4777">
        <v>30090</v>
      </c>
    </row>
    <row r="4778" spans="1:8" x14ac:dyDescent="0.25">
      <c r="A4778" t="s">
        <v>457</v>
      </c>
      <c r="B4778" t="s">
        <v>458</v>
      </c>
      <c r="C4778" t="s">
        <v>459</v>
      </c>
      <c r="D4778">
        <v>2014</v>
      </c>
      <c r="E4778">
        <v>1230</v>
      </c>
      <c r="F4778">
        <v>23410</v>
      </c>
      <c r="G4778">
        <v>380</v>
      </c>
      <c r="H4778">
        <v>29570</v>
      </c>
    </row>
    <row r="4779" spans="1:8" x14ac:dyDescent="0.25">
      <c r="A4779" t="s">
        <v>457</v>
      </c>
      <c r="B4779" t="s">
        <v>458</v>
      </c>
      <c r="C4779" t="s">
        <v>459</v>
      </c>
      <c r="D4779">
        <v>2015</v>
      </c>
      <c r="E4779">
        <v>1250</v>
      </c>
      <c r="F4779">
        <v>21810</v>
      </c>
      <c r="G4779">
        <v>380</v>
      </c>
      <c r="H4779">
        <v>28560</v>
      </c>
    </row>
    <row r="4780" spans="1:8" x14ac:dyDescent="0.25">
      <c r="A4780" t="s">
        <v>457</v>
      </c>
      <c r="B4780" t="s">
        <v>458</v>
      </c>
      <c r="C4780" t="s">
        <v>459</v>
      </c>
      <c r="D4780">
        <v>2016</v>
      </c>
      <c r="E4780">
        <v>1260</v>
      </c>
      <c r="F4780">
        <v>21210</v>
      </c>
      <c r="G4780">
        <v>380</v>
      </c>
      <c r="H4780">
        <v>28630</v>
      </c>
    </row>
    <row r="4781" spans="1:8" x14ac:dyDescent="0.25">
      <c r="A4781" t="s">
        <v>460</v>
      </c>
      <c r="B4781" t="s">
        <v>461</v>
      </c>
      <c r="C4781" t="s">
        <v>462</v>
      </c>
      <c r="D4781">
        <v>1990</v>
      </c>
      <c r="E4781">
        <v>4140</v>
      </c>
      <c r="F4781">
        <v>13100</v>
      </c>
      <c r="G4781">
        <v>1930</v>
      </c>
      <c r="H4781">
        <v>19900</v>
      </c>
    </row>
    <row r="4782" spans="1:8" x14ac:dyDescent="0.25">
      <c r="A4782" t="s">
        <v>460</v>
      </c>
      <c r="B4782" t="s">
        <v>461</v>
      </c>
      <c r="C4782" t="s">
        <v>462</v>
      </c>
      <c r="D4782">
        <v>1991</v>
      </c>
      <c r="E4782">
        <v>4299.99999999999</v>
      </c>
      <c r="F4782">
        <v>13720</v>
      </c>
      <c r="G4782">
        <v>2150</v>
      </c>
      <c r="H4782">
        <v>20710</v>
      </c>
    </row>
    <row r="4783" spans="1:8" x14ac:dyDescent="0.25">
      <c r="A4783" t="s">
        <v>460</v>
      </c>
      <c r="B4783" t="s">
        <v>461</v>
      </c>
      <c r="C4783" t="s">
        <v>462</v>
      </c>
      <c r="D4783">
        <v>1992</v>
      </c>
      <c r="E4783">
        <v>4279.99999999999</v>
      </c>
      <c r="F4783">
        <v>14630</v>
      </c>
      <c r="G4783">
        <v>2130</v>
      </c>
      <c r="H4783">
        <v>21810</v>
      </c>
    </row>
    <row r="4784" spans="1:8" x14ac:dyDescent="0.25">
      <c r="A4784" t="s">
        <v>460</v>
      </c>
      <c r="B4784" t="s">
        <v>461</v>
      </c>
      <c r="C4784" t="s">
        <v>462</v>
      </c>
      <c r="D4784">
        <v>1993</v>
      </c>
      <c r="E4784">
        <v>4440</v>
      </c>
      <c r="F4784">
        <v>16060</v>
      </c>
      <c r="G4784">
        <v>2200</v>
      </c>
      <c r="H4784">
        <v>23550</v>
      </c>
    </row>
    <row r="4785" spans="1:8" x14ac:dyDescent="0.25">
      <c r="A4785" t="s">
        <v>460</v>
      </c>
      <c r="B4785" t="s">
        <v>461</v>
      </c>
      <c r="C4785" t="s">
        <v>462</v>
      </c>
      <c r="D4785">
        <v>1994</v>
      </c>
      <c r="E4785">
        <v>4360</v>
      </c>
      <c r="F4785">
        <v>15990</v>
      </c>
      <c r="G4785">
        <v>2150</v>
      </c>
      <c r="H4785">
        <v>23440</v>
      </c>
    </row>
    <row r="4786" spans="1:8" x14ac:dyDescent="0.25">
      <c r="A4786" t="s">
        <v>460</v>
      </c>
      <c r="B4786" t="s">
        <v>461</v>
      </c>
      <c r="C4786" t="s">
        <v>462</v>
      </c>
      <c r="D4786">
        <v>1995</v>
      </c>
      <c r="E4786">
        <v>4610</v>
      </c>
      <c r="F4786">
        <v>16240</v>
      </c>
      <c r="G4786">
        <v>2160</v>
      </c>
      <c r="H4786">
        <v>23880</v>
      </c>
    </row>
    <row r="4787" spans="1:8" x14ac:dyDescent="0.25">
      <c r="A4787" t="s">
        <v>460</v>
      </c>
      <c r="B4787" t="s">
        <v>461</v>
      </c>
      <c r="C4787" t="s">
        <v>462</v>
      </c>
      <c r="D4787">
        <v>1996</v>
      </c>
      <c r="E4787">
        <v>5060</v>
      </c>
      <c r="F4787">
        <v>16860</v>
      </c>
      <c r="G4787">
        <v>2629.99999999999</v>
      </c>
      <c r="H4787">
        <v>25540</v>
      </c>
    </row>
    <row r="4788" spans="1:8" x14ac:dyDescent="0.25">
      <c r="A4788" t="s">
        <v>460</v>
      </c>
      <c r="B4788" t="s">
        <v>461</v>
      </c>
      <c r="C4788" t="s">
        <v>462</v>
      </c>
      <c r="D4788">
        <v>1997</v>
      </c>
      <c r="E4788">
        <v>5250</v>
      </c>
      <c r="F4788">
        <v>17490</v>
      </c>
      <c r="G4788">
        <v>2520</v>
      </c>
      <c r="H4788">
        <v>26380</v>
      </c>
    </row>
    <row r="4789" spans="1:8" x14ac:dyDescent="0.25">
      <c r="A4789" t="s">
        <v>460</v>
      </c>
      <c r="B4789" t="s">
        <v>461</v>
      </c>
      <c r="C4789" t="s">
        <v>462</v>
      </c>
      <c r="D4789">
        <v>1998</v>
      </c>
      <c r="E4789">
        <v>5590</v>
      </c>
      <c r="F4789">
        <v>18260</v>
      </c>
      <c r="G4789">
        <v>2800</v>
      </c>
      <c r="H4789">
        <v>27789.999999999989</v>
      </c>
    </row>
    <row r="4790" spans="1:8" x14ac:dyDescent="0.25">
      <c r="A4790" t="s">
        <v>460</v>
      </c>
      <c r="B4790" t="s">
        <v>461</v>
      </c>
      <c r="C4790" t="s">
        <v>462</v>
      </c>
      <c r="D4790">
        <v>1999</v>
      </c>
      <c r="E4790">
        <v>5920</v>
      </c>
      <c r="F4790">
        <v>19280</v>
      </c>
      <c r="G4790">
        <v>2960</v>
      </c>
      <c r="H4790">
        <v>29439.999999999989</v>
      </c>
    </row>
    <row r="4791" spans="1:8" x14ac:dyDescent="0.25">
      <c r="A4791" t="s">
        <v>460</v>
      </c>
      <c r="B4791" t="s">
        <v>461</v>
      </c>
      <c r="C4791" t="s">
        <v>462</v>
      </c>
      <c r="D4791">
        <v>2000</v>
      </c>
      <c r="E4791">
        <v>6280</v>
      </c>
      <c r="F4791">
        <v>20230</v>
      </c>
      <c r="G4791">
        <v>3060</v>
      </c>
      <c r="H4791">
        <v>30770</v>
      </c>
    </row>
    <row r="4792" spans="1:8" x14ac:dyDescent="0.25">
      <c r="A4792" t="s">
        <v>460</v>
      </c>
      <c r="B4792" t="s">
        <v>461</v>
      </c>
      <c r="C4792" t="s">
        <v>462</v>
      </c>
      <c r="D4792">
        <v>2001</v>
      </c>
      <c r="E4792">
        <v>6340</v>
      </c>
      <c r="F4792">
        <v>21209.999999999989</v>
      </c>
      <c r="G4792">
        <v>3040</v>
      </c>
      <c r="H4792">
        <v>31689.999999999989</v>
      </c>
    </row>
    <row r="4793" spans="1:8" x14ac:dyDescent="0.25">
      <c r="A4793" t="s">
        <v>460</v>
      </c>
      <c r="B4793" t="s">
        <v>461</v>
      </c>
      <c r="C4793" t="s">
        <v>462</v>
      </c>
      <c r="D4793">
        <v>2002</v>
      </c>
      <c r="E4793">
        <v>6380</v>
      </c>
      <c r="F4793">
        <v>21270</v>
      </c>
      <c r="G4793">
        <v>3180</v>
      </c>
      <c r="H4793">
        <v>31860</v>
      </c>
    </row>
    <row r="4794" spans="1:8" x14ac:dyDescent="0.25">
      <c r="A4794" t="s">
        <v>460</v>
      </c>
      <c r="B4794" t="s">
        <v>461</v>
      </c>
      <c r="C4794" t="s">
        <v>462</v>
      </c>
      <c r="D4794">
        <v>2003</v>
      </c>
      <c r="E4794">
        <v>6340</v>
      </c>
      <c r="F4794">
        <v>21480</v>
      </c>
      <c r="G4794">
        <v>3390</v>
      </c>
      <c r="H4794">
        <v>32170</v>
      </c>
    </row>
    <row r="4795" spans="1:8" x14ac:dyDescent="0.25">
      <c r="A4795" t="s">
        <v>460</v>
      </c>
      <c r="B4795" t="s">
        <v>461</v>
      </c>
      <c r="C4795" t="s">
        <v>462</v>
      </c>
      <c r="D4795">
        <v>2004</v>
      </c>
      <c r="E4795">
        <v>6409.99999999999</v>
      </c>
      <c r="F4795">
        <v>22350</v>
      </c>
      <c r="G4795">
        <v>3210</v>
      </c>
      <c r="H4795">
        <v>33040</v>
      </c>
    </row>
    <row r="4796" spans="1:8" x14ac:dyDescent="0.25">
      <c r="A4796" t="s">
        <v>460</v>
      </c>
      <c r="B4796" t="s">
        <v>461</v>
      </c>
      <c r="C4796" t="s">
        <v>462</v>
      </c>
      <c r="D4796">
        <v>2005</v>
      </c>
      <c r="E4796">
        <v>6540</v>
      </c>
      <c r="F4796">
        <v>22830</v>
      </c>
      <c r="G4796">
        <v>3350</v>
      </c>
      <c r="H4796">
        <v>33810</v>
      </c>
    </row>
    <row r="4797" spans="1:8" x14ac:dyDescent="0.25">
      <c r="A4797" t="s">
        <v>460</v>
      </c>
      <c r="B4797" t="s">
        <v>461</v>
      </c>
      <c r="C4797" t="s">
        <v>462</v>
      </c>
      <c r="D4797">
        <v>2006</v>
      </c>
      <c r="E4797">
        <v>6610</v>
      </c>
      <c r="F4797">
        <v>23590</v>
      </c>
      <c r="G4797">
        <v>3220</v>
      </c>
      <c r="H4797">
        <v>34550</v>
      </c>
    </row>
    <row r="4798" spans="1:8" x14ac:dyDescent="0.25">
      <c r="A4798" t="s">
        <v>460</v>
      </c>
      <c r="B4798" t="s">
        <v>461</v>
      </c>
      <c r="C4798" t="s">
        <v>462</v>
      </c>
      <c r="D4798">
        <v>2007</v>
      </c>
      <c r="E4798">
        <v>6680</v>
      </c>
      <c r="F4798">
        <v>23940</v>
      </c>
      <c r="G4798">
        <v>3420</v>
      </c>
      <c r="H4798">
        <v>35200</v>
      </c>
    </row>
    <row r="4799" spans="1:8" x14ac:dyDescent="0.25">
      <c r="A4799" t="s">
        <v>460</v>
      </c>
      <c r="B4799" t="s">
        <v>461</v>
      </c>
      <c r="C4799" t="s">
        <v>462</v>
      </c>
      <c r="D4799">
        <v>2008</v>
      </c>
      <c r="E4799">
        <v>6580</v>
      </c>
      <c r="F4799">
        <v>24230</v>
      </c>
      <c r="G4799">
        <v>3300</v>
      </c>
      <c r="H4799">
        <v>35330</v>
      </c>
    </row>
    <row r="4800" spans="1:8" x14ac:dyDescent="0.25">
      <c r="A4800" t="s">
        <v>460</v>
      </c>
      <c r="B4800" t="s">
        <v>461</v>
      </c>
      <c r="C4800" t="s">
        <v>462</v>
      </c>
      <c r="D4800">
        <v>2009</v>
      </c>
      <c r="E4800">
        <v>6650</v>
      </c>
      <c r="F4800">
        <v>24450</v>
      </c>
      <c r="G4800">
        <v>3440</v>
      </c>
      <c r="H4800">
        <v>35600</v>
      </c>
    </row>
    <row r="4801" spans="1:8" x14ac:dyDescent="0.25">
      <c r="A4801" t="s">
        <v>460</v>
      </c>
      <c r="B4801" t="s">
        <v>461</v>
      </c>
      <c r="C4801" t="s">
        <v>462</v>
      </c>
      <c r="D4801">
        <v>2010</v>
      </c>
      <c r="E4801">
        <v>6630</v>
      </c>
      <c r="F4801">
        <v>27040</v>
      </c>
      <c r="G4801">
        <v>3690</v>
      </c>
      <c r="H4801">
        <v>38660</v>
      </c>
    </row>
    <row r="4802" spans="1:8" x14ac:dyDescent="0.25">
      <c r="A4802" t="s">
        <v>460</v>
      </c>
      <c r="B4802" t="s">
        <v>461</v>
      </c>
      <c r="C4802" t="s">
        <v>462</v>
      </c>
      <c r="D4802">
        <v>2011</v>
      </c>
      <c r="E4802">
        <v>6570</v>
      </c>
      <c r="F4802">
        <v>25390</v>
      </c>
      <c r="G4802">
        <v>3360</v>
      </c>
      <c r="H4802">
        <v>36610</v>
      </c>
    </row>
    <row r="4803" spans="1:8" x14ac:dyDescent="0.25">
      <c r="A4803" t="s">
        <v>460</v>
      </c>
      <c r="B4803" t="s">
        <v>461</v>
      </c>
      <c r="C4803" t="s">
        <v>462</v>
      </c>
      <c r="D4803">
        <v>2012</v>
      </c>
      <c r="E4803">
        <v>6430</v>
      </c>
      <c r="F4803">
        <v>26510</v>
      </c>
      <c r="G4803">
        <v>3480</v>
      </c>
      <c r="H4803">
        <v>38040</v>
      </c>
    </row>
    <row r="4804" spans="1:8" x14ac:dyDescent="0.25">
      <c r="A4804" t="s">
        <v>460</v>
      </c>
      <c r="B4804" t="s">
        <v>461</v>
      </c>
      <c r="C4804" t="s">
        <v>462</v>
      </c>
      <c r="D4804">
        <v>2013</v>
      </c>
      <c r="E4804">
        <v>6410</v>
      </c>
      <c r="F4804">
        <v>26430</v>
      </c>
      <c r="G4804">
        <v>3300</v>
      </c>
      <c r="H4804">
        <v>37830</v>
      </c>
    </row>
    <row r="4805" spans="1:8" x14ac:dyDescent="0.25">
      <c r="A4805" t="s">
        <v>460</v>
      </c>
      <c r="B4805" t="s">
        <v>461</v>
      </c>
      <c r="C4805" t="s">
        <v>462</v>
      </c>
      <c r="D4805">
        <v>2014</v>
      </c>
      <c r="E4805">
        <v>6380</v>
      </c>
      <c r="F4805">
        <v>28500</v>
      </c>
      <c r="G4805">
        <v>3590</v>
      </c>
      <c r="H4805">
        <v>40169.999999999993</v>
      </c>
    </row>
    <row r="4806" spans="1:8" x14ac:dyDescent="0.25">
      <c r="A4806" t="s">
        <v>460</v>
      </c>
      <c r="B4806" t="s">
        <v>461</v>
      </c>
      <c r="C4806" t="s">
        <v>462</v>
      </c>
      <c r="D4806">
        <v>2015</v>
      </c>
      <c r="E4806">
        <v>6310</v>
      </c>
      <c r="F4806">
        <v>29460</v>
      </c>
      <c r="G4806">
        <v>3450</v>
      </c>
      <c r="H4806">
        <v>40800</v>
      </c>
    </row>
    <row r="4807" spans="1:8" x14ac:dyDescent="0.25">
      <c r="A4807" t="s">
        <v>460</v>
      </c>
      <c r="B4807" t="s">
        <v>461</v>
      </c>
      <c r="C4807" t="s">
        <v>462</v>
      </c>
      <c r="D4807">
        <v>2016</v>
      </c>
      <c r="E4807">
        <v>6290</v>
      </c>
      <c r="F4807">
        <v>28860</v>
      </c>
      <c r="G4807">
        <v>3150</v>
      </c>
      <c r="H4807">
        <v>40110</v>
      </c>
    </row>
    <row r="4808" spans="1:8" x14ac:dyDescent="0.25">
      <c r="A4808" t="s">
        <v>463</v>
      </c>
      <c r="B4808" t="s">
        <v>464</v>
      </c>
      <c r="C4808" t="s">
        <v>465</v>
      </c>
      <c r="D4808">
        <v>1990</v>
      </c>
      <c r="E4808">
        <v>38270</v>
      </c>
      <c r="F4808">
        <v>117789.9999999999</v>
      </c>
      <c r="G4808">
        <v>27540</v>
      </c>
      <c r="H4808">
        <v>185749.99999999988</v>
      </c>
    </row>
    <row r="4809" spans="1:8" x14ac:dyDescent="0.25">
      <c r="A4809" t="s">
        <v>463</v>
      </c>
      <c r="B4809" t="s">
        <v>464</v>
      </c>
      <c r="C4809" t="s">
        <v>465</v>
      </c>
      <c r="D4809">
        <v>1991</v>
      </c>
      <c r="E4809">
        <v>37110</v>
      </c>
      <c r="F4809">
        <v>122370</v>
      </c>
      <c r="G4809">
        <v>26350</v>
      </c>
      <c r="H4809">
        <v>188390</v>
      </c>
    </row>
    <row r="4810" spans="1:8" x14ac:dyDescent="0.25">
      <c r="A4810" t="s">
        <v>463</v>
      </c>
      <c r="B4810" t="s">
        <v>464</v>
      </c>
      <c r="C4810" t="s">
        <v>465</v>
      </c>
      <c r="D4810">
        <v>1992</v>
      </c>
      <c r="E4810">
        <v>37790</v>
      </c>
      <c r="F4810">
        <v>128420</v>
      </c>
      <c r="G4810">
        <v>27330</v>
      </c>
      <c r="H4810">
        <v>195920</v>
      </c>
    </row>
    <row r="4811" spans="1:8" x14ac:dyDescent="0.25">
      <c r="A4811" t="s">
        <v>463</v>
      </c>
      <c r="B4811" t="s">
        <v>464</v>
      </c>
      <c r="C4811" t="s">
        <v>465</v>
      </c>
      <c r="D4811">
        <v>1993</v>
      </c>
      <c r="E4811">
        <v>37650</v>
      </c>
      <c r="F4811">
        <v>134119.99999999988</v>
      </c>
      <c r="G4811">
        <v>28520</v>
      </c>
      <c r="H4811">
        <v>202529.99999999988</v>
      </c>
    </row>
    <row r="4812" spans="1:8" x14ac:dyDescent="0.25">
      <c r="A4812" t="s">
        <v>463</v>
      </c>
      <c r="B4812" t="s">
        <v>464</v>
      </c>
      <c r="C4812" t="s">
        <v>465</v>
      </c>
      <c r="D4812">
        <v>1994</v>
      </c>
      <c r="E4812">
        <v>37060</v>
      </c>
      <c r="F4812">
        <v>132520</v>
      </c>
      <c r="G4812">
        <v>25710</v>
      </c>
      <c r="H4812">
        <v>197620</v>
      </c>
    </row>
    <row r="4813" spans="1:8" x14ac:dyDescent="0.25">
      <c r="A4813" t="s">
        <v>463</v>
      </c>
      <c r="B4813" t="s">
        <v>464</v>
      </c>
      <c r="C4813" t="s">
        <v>465</v>
      </c>
      <c r="D4813">
        <v>1995</v>
      </c>
      <c r="E4813">
        <v>37060</v>
      </c>
      <c r="F4813">
        <v>146760</v>
      </c>
      <c r="G4813">
        <v>26070</v>
      </c>
      <c r="H4813">
        <v>212399.99999999988</v>
      </c>
    </row>
    <row r="4814" spans="1:8" x14ac:dyDescent="0.25">
      <c r="A4814" t="s">
        <v>463</v>
      </c>
      <c r="B4814" t="s">
        <v>464</v>
      </c>
      <c r="C4814" t="s">
        <v>465</v>
      </c>
      <c r="D4814">
        <v>1996</v>
      </c>
      <c r="E4814">
        <v>36950</v>
      </c>
      <c r="F4814">
        <v>163900</v>
      </c>
      <c r="G4814">
        <v>26680</v>
      </c>
      <c r="H4814">
        <v>230060</v>
      </c>
    </row>
    <row r="4815" spans="1:8" x14ac:dyDescent="0.25">
      <c r="A4815" t="s">
        <v>463</v>
      </c>
      <c r="B4815" t="s">
        <v>464</v>
      </c>
      <c r="C4815" t="s">
        <v>465</v>
      </c>
      <c r="D4815">
        <v>1997</v>
      </c>
      <c r="E4815">
        <v>37719.999999999985</v>
      </c>
      <c r="F4815">
        <v>172090</v>
      </c>
      <c r="G4815">
        <v>26830</v>
      </c>
      <c r="H4815">
        <v>239630</v>
      </c>
    </row>
    <row r="4816" spans="1:8" x14ac:dyDescent="0.25">
      <c r="A4816" t="s">
        <v>463</v>
      </c>
      <c r="B4816" t="s">
        <v>464</v>
      </c>
      <c r="C4816" t="s">
        <v>465</v>
      </c>
      <c r="D4816">
        <v>1998</v>
      </c>
      <c r="E4816">
        <v>37260</v>
      </c>
      <c r="F4816">
        <v>172280</v>
      </c>
      <c r="G4816">
        <v>28140</v>
      </c>
      <c r="H4816">
        <v>240960</v>
      </c>
    </row>
    <row r="4817" spans="1:8" x14ac:dyDescent="0.25">
      <c r="A4817" t="s">
        <v>463</v>
      </c>
      <c r="B4817" t="s">
        <v>464</v>
      </c>
      <c r="C4817" t="s">
        <v>465</v>
      </c>
      <c r="D4817">
        <v>1999</v>
      </c>
      <c r="E4817">
        <v>38150</v>
      </c>
      <c r="F4817">
        <v>171439.99999999988</v>
      </c>
      <c r="G4817">
        <v>28080</v>
      </c>
      <c r="H4817">
        <v>241399.99999999988</v>
      </c>
    </row>
    <row r="4818" spans="1:8" x14ac:dyDescent="0.25">
      <c r="A4818" t="s">
        <v>463</v>
      </c>
      <c r="B4818" t="s">
        <v>464</v>
      </c>
      <c r="C4818" t="s">
        <v>465</v>
      </c>
      <c r="D4818">
        <v>2000</v>
      </c>
      <c r="E4818">
        <v>38800</v>
      </c>
      <c r="F4818">
        <v>195030</v>
      </c>
      <c r="G4818">
        <v>27630</v>
      </c>
      <c r="H4818">
        <v>265740</v>
      </c>
    </row>
    <row r="4819" spans="1:8" x14ac:dyDescent="0.25">
      <c r="A4819" t="s">
        <v>463</v>
      </c>
      <c r="B4819" t="s">
        <v>464</v>
      </c>
      <c r="C4819" t="s">
        <v>465</v>
      </c>
      <c r="D4819">
        <v>2001</v>
      </c>
      <c r="E4819">
        <v>37969.999999999898</v>
      </c>
      <c r="F4819">
        <v>167999.99999999988</v>
      </c>
      <c r="G4819">
        <v>25040</v>
      </c>
      <c r="H4819">
        <v>234789.99999999988</v>
      </c>
    </row>
    <row r="4820" spans="1:8" x14ac:dyDescent="0.25">
      <c r="A4820" t="s">
        <v>463</v>
      </c>
      <c r="B4820" t="s">
        <v>464</v>
      </c>
      <c r="C4820" t="s">
        <v>465</v>
      </c>
      <c r="D4820">
        <v>2002</v>
      </c>
      <c r="E4820">
        <v>37360</v>
      </c>
      <c r="F4820">
        <v>178320</v>
      </c>
      <c r="G4820">
        <v>25390</v>
      </c>
      <c r="H4820">
        <v>247070</v>
      </c>
    </row>
    <row r="4821" spans="1:8" x14ac:dyDescent="0.25">
      <c r="A4821" t="s">
        <v>463</v>
      </c>
      <c r="B4821" t="s">
        <v>464</v>
      </c>
      <c r="C4821" t="s">
        <v>465</v>
      </c>
      <c r="D4821">
        <v>2003</v>
      </c>
      <c r="E4821">
        <v>37070</v>
      </c>
      <c r="F4821">
        <v>189420</v>
      </c>
      <c r="G4821">
        <v>26240</v>
      </c>
      <c r="H4821">
        <v>259310</v>
      </c>
    </row>
    <row r="4822" spans="1:8" x14ac:dyDescent="0.25">
      <c r="A4822" t="s">
        <v>463</v>
      </c>
      <c r="B4822" t="s">
        <v>464</v>
      </c>
      <c r="C4822" t="s">
        <v>465</v>
      </c>
      <c r="D4822">
        <v>2004</v>
      </c>
      <c r="E4822">
        <v>37190</v>
      </c>
      <c r="F4822">
        <v>194610</v>
      </c>
      <c r="G4822">
        <v>26660</v>
      </c>
      <c r="H4822">
        <v>266770</v>
      </c>
    </row>
    <row r="4823" spans="1:8" x14ac:dyDescent="0.25">
      <c r="A4823" t="s">
        <v>463</v>
      </c>
      <c r="B4823" t="s">
        <v>464</v>
      </c>
      <c r="C4823" t="s">
        <v>465</v>
      </c>
      <c r="D4823">
        <v>2005</v>
      </c>
      <c r="E4823">
        <v>38520</v>
      </c>
      <c r="F4823">
        <v>205130</v>
      </c>
      <c r="G4823">
        <v>27180</v>
      </c>
      <c r="H4823">
        <v>279890</v>
      </c>
    </row>
    <row r="4824" spans="1:8" x14ac:dyDescent="0.25">
      <c r="A4824" t="s">
        <v>463</v>
      </c>
      <c r="B4824" t="s">
        <v>464</v>
      </c>
      <c r="C4824" t="s">
        <v>465</v>
      </c>
      <c r="D4824">
        <v>2006</v>
      </c>
      <c r="E4824">
        <v>39960</v>
      </c>
      <c r="F4824">
        <v>206120</v>
      </c>
      <c r="G4824">
        <v>28810</v>
      </c>
      <c r="H4824">
        <v>283730</v>
      </c>
    </row>
    <row r="4825" spans="1:8" x14ac:dyDescent="0.25">
      <c r="A4825" t="s">
        <v>463</v>
      </c>
      <c r="B4825" t="s">
        <v>464</v>
      </c>
      <c r="C4825" t="s">
        <v>465</v>
      </c>
      <c r="D4825">
        <v>2007</v>
      </c>
      <c r="E4825">
        <v>42390</v>
      </c>
      <c r="F4825">
        <v>233960</v>
      </c>
      <c r="G4825">
        <v>27910</v>
      </c>
      <c r="H4825">
        <v>313800</v>
      </c>
    </row>
    <row r="4826" spans="1:8" x14ac:dyDescent="0.25">
      <c r="A4826" t="s">
        <v>463</v>
      </c>
      <c r="B4826" t="s">
        <v>464</v>
      </c>
      <c r="C4826" t="s">
        <v>465</v>
      </c>
      <c r="D4826">
        <v>2008</v>
      </c>
      <c r="E4826">
        <v>44070</v>
      </c>
      <c r="F4826">
        <v>232320</v>
      </c>
      <c r="G4826">
        <v>26409.999999999989</v>
      </c>
      <c r="H4826">
        <v>312310</v>
      </c>
    </row>
    <row r="4827" spans="1:8" x14ac:dyDescent="0.25">
      <c r="A4827" t="s">
        <v>463</v>
      </c>
      <c r="B4827" t="s">
        <v>464</v>
      </c>
      <c r="C4827" t="s">
        <v>465</v>
      </c>
      <c r="D4827">
        <v>2009</v>
      </c>
      <c r="E4827">
        <v>43890</v>
      </c>
      <c r="F4827">
        <v>232940</v>
      </c>
      <c r="G4827">
        <v>29539.999999999989</v>
      </c>
      <c r="H4827">
        <v>315000</v>
      </c>
    </row>
    <row r="4828" spans="1:8" x14ac:dyDescent="0.25">
      <c r="A4828" t="s">
        <v>463</v>
      </c>
      <c r="B4828" t="s">
        <v>464</v>
      </c>
      <c r="C4828" t="s">
        <v>465</v>
      </c>
      <c r="D4828">
        <v>2010</v>
      </c>
      <c r="E4828">
        <v>43850</v>
      </c>
      <c r="F4828">
        <v>242260</v>
      </c>
      <c r="G4828">
        <v>28810</v>
      </c>
      <c r="H4828">
        <v>324410</v>
      </c>
    </row>
    <row r="4829" spans="1:8" x14ac:dyDescent="0.25">
      <c r="A4829" t="s">
        <v>463</v>
      </c>
      <c r="B4829" t="s">
        <v>464</v>
      </c>
      <c r="C4829" t="s">
        <v>465</v>
      </c>
      <c r="D4829">
        <v>2011</v>
      </c>
      <c r="E4829">
        <v>45170</v>
      </c>
      <c r="F4829">
        <v>252860</v>
      </c>
      <c r="G4829">
        <v>28950</v>
      </c>
      <c r="H4829">
        <v>336200.00000000012</v>
      </c>
    </row>
    <row r="4830" spans="1:8" x14ac:dyDescent="0.25">
      <c r="A4830" t="s">
        <v>463</v>
      </c>
      <c r="B4830" t="s">
        <v>464</v>
      </c>
      <c r="C4830" t="s">
        <v>465</v>
      </c>
      <c r="D4830">
        <v>2012</v>
      </c>
      <c r="E4830">
        <v>46630</v>
      </c>
      <c r="F4830">
        <v>264080</v>
      </c>
      <c r="G4830">
        <v>29610</v>
      </c>
      <c r="H4830">
        <v>349970</v>
      </c>
    </row>
    <row r="4831" spans="1:8" x14ac:dyDescent="0.25">
      <c r="A4831" t="s">
        <v>463</v>
      </c>
      <c r="B4831" t="s">
        <v>464</v>
      </c>
      <c r="C4831" t="s">
        <v>465</v>
      </c>
      <c r="D4831">
        <v>2013</v>
      </c>
      <c r="E4831">
        <v>45880</v>
      </c>
      <c r="F4831">
        <v>253320</v>
      </c>
      <c r="G4831">
        <v>32160</v>
      </c>
      <c r="H4831">
        <v>344350</v>
      </c>
    </row>
    <row r="4832" spans="1:8" x14ac:dyDescent="0.25">
      <c r="A4832" t="s">
        <v>463</v>
      </c>
      <c r="B4832" t="s">
        <v>464</v>
      </c>
      <c r="C4832" t="s">
        <v>465</v>
      </c>
      <c r="D4832">
        <v>2014</v>
      </c>
      <c r="E4832">
        <v>47600</v>
      </c>
      <c r="F4832">
        <v>275800</v>
      </c>
      <c r="G4832">
        <v>32079.999999999989</v>
      </c>
      <c r="H4832">
        <v>373310</v>
      </c>
    </row>
    <row r="4833" spans="1:8" x14ac:dyDescent="0.25">
      <c r="A4833" t="s">
        <v>463</v>
      </c>
      <c r="B4833" t="s">
        <v>464</v>
      </c>
      <c r="C4833" t="s">
        <v>465</v>
      </c>
      <c r="D4833">
        <v>2015</v>
      </c>
      <c r="E4833">
        <v>42500</v>
      </c>
      <c r="F4833">
        <v>286749.99999999988</v>
      </c>
      <c r="G4833">
        <v>32929.999999999993</v>
      </c>
      <c r="H4833">
        <v>382510.00000000012</v>
      </c>
    </row>
    <row r="4834" spans="1:8" x14ac:dyDescent="0.25">
      <c r="A4834" t="s">
        <v>463</v>
      </c>
      <c r="B4834" t="s">
        <v>464</v>
      </c>
      <c r="C4834" t="s">
        <v>465</v>
      </c>
      <c r="D4834">
        <v>2016</v>
      </c>
      <c r="E4834">
        <v>44560</v>
      </c>
      <c r="F4834">
        <v>309550</v>
      </c>
      <c r="G4834">
        <v>35180</v>
      </c>
      <c r="H4834">
        <v>408940</v>
      </c>
    </row>
    <row r="4835" spans="1:8" x14ac:dyDescent="0.25">
      <c r="A4835" t="s">
        <v>466</v>
      </c>
      <c r="B4835" t="s">
        <v>467</v>
      </c>
      <c r="C4835" t="s">
        <v>468</v>
      </c>
      <c r="D4835">
        <v>1990</v>
      </c>
      <c r="E4835">
        <v>32450</v>
      </c>
      <c r="F4835">
        <v>44700</v>
      </c>
      <c r="G4835">
        <v>3120</v>
      </c>
      <c r="H4835">
        <v>81040</v>
      </c>
    </row>
    <row r="4836" spans="1:8" x14ac:dyDescent="0.25">
      <c r="A4836" t="s">
        <v>466</v>
      </c>
      <c r="B4836" t="s">
        <v>467</v>
      </c>
      <c r="C4836" t="s">
        <v>468</v>
      </c>
      <c r="D4836">
        <v>1991</v>
      </c>
      <c r="E4836">
        <v>30160</v>
      </c>
      <c r="F4836">
        <v>37800</v>
      </c>
      <c r="G4836">
        <v>2970</v>
      </c>
      <c r="H4836">
        <v>71920</v>
      </c>
    </row>
    <row r="4837" spans="1:8" x14ac:dyDescent="0.25">
      <c r="A4837" t="s">
        <v>466</v>
      </c>
      <c r="B4837" t="s">
        <v>467</v>
      </c>
      <c r="C4837" t="s">
        <v>468</v>
      </c>
      <c r="D4837">
        <v>1992</v>
      </c>
      <c r="E4837">
        <v>26700</v>
      </c>
      <c r="F4837">
        <v>28150</v>
      </c>
      <c r="G4837">
        <v>2080</v>
      </c>
      <c r="H4837">
        <v>57840</v>
      </c>
    </row>
    <row r="4838" spans="1:8" x14ac:dyDescent="0.25">
      <c r="A4838" t="s">
        <v>466</v>
      </c>
      <c r="B4838" t="s">
        <v>467</v>
      </c>
      <c r="C4838" t="s">
        <v>468</v>
      </c>
      <c r="D4838">
        <v>1993</v>
      </c>
      <c r="E4838">
        <v>24950</v>
      </c>
      <c r="F4838">
        <v>26750</v>
      </c>
      <c r="G4838">
        <v>2410</v>
      </c>
      <c r="H4838">
        <v>54830</v>
      </c>
    </row>
    <row r="4839" spans="1:8" x14ac:dyDescent="0.25">
      <c r="A4839" t="s">
        <v>466</v>
      </c>
      <c r="B4839" t="s">
        <v>467</v>
      </c>
      <c r="C4839" t="s">
        <v>468</v>
      </c>
      <c r="D4839">
        <v>1994</v>
      </c>
      <c r="E4839">
        <v>22900</v>
      </c>
      <c r="F4839">
        <v>32880</v>
      </c>
      <c r="G4839">
        <v>2370</v>
      </c>
      <c r="H4839">
        <v>58870</v>
      </c>
    </row>
    <row r="4840" spans="1:8" x14ac:dyDescent="0.25">
      <c r="A4840" t="s">
        <v>466</v>
      </c>
      <c r="B4840" t="s">
        <v>467</v>
      </c>
      <c r="C4840" t="s">
        <v>468</v>
      </c>
      <c r="D4840">
        <v>1995</v>
      </c>
      <c r="E4840">
        <v>24180</v>
      </c>
      <c r="F4840">
        <v>33480</v>
      </c>
      <c r="G4840">
        <v>2450</v>
      </c>
      <c r="H4840">
        <v>60750</v>
      </c>
    </row>
    <row r="4841" spans="1:8" x14ac:dyDescent="0.25">
      <c r="A4841" t="s">
        <v>466</v>
      </c>
      <c r="B4841" t="s">
        <v>467</v>
      </c>
      <c r="C4841" t="s">
        <v>468</v>
      </c>
      <c r="D4841">
        <v>1996</v>
      </c>
      <c r="E4841">
        <v>25390</v>
      </c>
      <c r="F4841">
        <v>29680</v>
      </c>
      <c r="G4841">
        <v>2440</v>
      </c>
      <c r="H4841">
        <v>58290</v>
      </c>
    </row>
    <row r="4842" spans="1:8" x14ac:dyDescent="0.25">
      <c r="A4842" t="s">
        <v>466</v>
      </c>
      <c r="B4842" t="s">
        <v>467</v>
      </c>
      <c r="C4842" t="s">
        <v>468</v>
      </c>
      <c r="D4842">
        <v>1997</v>
      </c>
      <c r="E4842">
        <v>26080</v>
      </c>
      <c r="F4842">
        <v>30080</v>
      </c>
      <c r="G4842">
        <v>2580</v>
      </c>
      <c r="H4842">
        <v>59610</v>
      </c>
    </row>
    <row r="4843" spans="1:8" x14ac:dyDescent="0.25">
      <c r="A4843" t="s">
        <v>466</v>
      </c>
      <c r="B4843" t="s">
        <v>467</v>
      </c>
      <c r="C4843" t="s">
        <v>468</v>
      </c>
      <c r="D4843">
        <v>1998</v>
      </c>
      <c r="E4843">
        <v>27440</v>
      </c>
      <c r="F4843">
        <v>30680</v>
      </c>
      <c r="G4843">
        <v>2130</v>
      </c>
      <c r="H4843">
        <v>61260</v>
      </c>
    </row>
    <row r="4844" spans="1:8" x14ac:dyDescent="0.25">
      <c r="A4844" t="s">
        <v>466</v>
      </c>
      <c r="B4844" t="s">
        <v>467</v>
      </c>
      <c r="C4844" t="s">
        <v>468</v>
      </c>
      <c r="D4844">
        <v>1999</v>
      </c>
      <c r="E4844">
        <v>28990</v>
      </c>
      <c r="F4844">
        <v>35579.999999999985</v>
      </c>
      <c r="G4844">
        <v>2420</v>
      </c>
      <c r="H4844">
        <v>68119.999999999985</v>
      </c>
    </row>
    <row r="4845" spans="1:8" x14ac:dyDescent="0.25">
      <c r="A4845" t="s">
        <v>466</v>
      </c>
      <c r="B4845" t="s">
        <v>467</v>
      </c>
      <c r="C4845" t="s">
        <v>468</v>
      </c>
      <c r="D4845">
        <v>2000</v>
      </c>
      <c r="E4845">
        <v>30680</v>
      </c>
      <c r="F4845">
        <v>36780</v>
      </c>
      <c r="G4845">
        <v>2650</v>
      </c>
      <c r="H4845">
        <v>71270</v>
      </c>
    </row>
    <row r="4846" spans="1:8" x14ac:dyDescent="0.25">
      <c r="A4846" t="s">
        <v>466</v>
      </c>
      <c r="B4846" t="s">
        <v>467</v>
      </c>
      <c r="C4846" t="s">
        <v>468</v>
      </c>
      <c r="D4846">
        <v>2001</v>
      </c>
      <c r="E4846">
        <v>32500</v>
      </c>
      <c r="F4846">
        <v>37790</v>
      </c>
      <c r="G4846">
        <v>2880</v>
      </c>
      <c r="H4846">
        <v>74340</v>
      </c>
    </row>
    <row r="4847" spans="1:8" x14ac:dyDescent="0.25">
      <c r="A4847" t="s">
        <v>466</v>
      </c>
      <c r="B4847" t="s">
        <v>467</v>
      </c>
      <c r="C4847" t="s">
        <v>468</v>
      </c>
      <c r="D4847">
        <v>2002</v>
      </c>
      <c r="E4847">
        <v>34740</v>
      </c>
      <c r="F4847">
        <v>39590</v>
      </c>
      <c r="G4847">
        <v>2640</v>
      </c>
      <c r="H4847">
        <v>78250</v>
      </c>
    </row>
    <row r="4848" spans="1:8" x14ac:dyDescent="0.25">
      <c r="A4848" t="s">
        <v>466</v>
      </c>
      <c r="B4848" t="s">
        <v>467</v>
      </c>
      <c r="C4848" t="s">
        <v>468</v>
      </c>
      <c r="D4848">
        <v>2003</v>
      </c>
      <c r="E4848">
        <v>37150</v>
      </c>
      <c r="F4848">
        <v>44189.999999999884</v>
      </c>
      <c r="G4848">
        <v>3140</v>
      </c>
      <c r="H4848">
        <v>85979.999999999884</v>
      </c>
    </row>
    <row r="4849" spans="1:8" x14ac:dyDescent="0.25">
      <c r="A4849" t="s">
        <v>466</v>
      </c>
      <c r="B4849" t="s">
        <v>467</v>
      </c>
      <c r="C4849" t="s">
        <v>468</v>
      </c>
      <c r="D4849">
        <v>2004</v>
      </c>
      <c r="E4849">
        <v>38990</v>
      </c>
      <c r="F4849">
        <v>46530</v>
      </c>
      <c r="G4849">
        <v>3170</v>
      </c>
      <c r="H4849">
        <v>90200</v>
      </c>
    </row>
    <row r="4850" spans="1:8" x14ac:dyDescent="0.25">
      <c r="A4850" t="s">
        <v>466</v>
      </c>
      <c r="B4850" t="s">
        <v>467</v>
      </c>
      <c r="C4850" t="s">
        <v>468</v>
      </c>
      <c r="D4850">
        <v>2005</v>
      </c>
      <c r="E4850">
        <v>37760</v>
      </c>
      <c r="F4850">
        <v>47970</v>
      </c>
      <c r="G4850">
        <v>3260</v>
      </c>
      <c r="H4850">
        <v>90620</v>
      </c>
    </row>
    <row r="4851" spans="1:8" x14ac:dyDescent="0.25">
      <c r="A4851" t="s">
        <v>466</v>
      </c>
      <c r="B4851" t="s">
        <v>467</v>
      </c>
      <c r="C4851" t="s">
        <v>468</v>
      </c>
      <c r="D4851">
        <v>2006</v>
      </c>
      <c r="E4851">
        <v>36560</v>
      </c>
      <c r="F4851">
        <v>49820</v>
      </c>
      <c r="G4851">
        <v>3400</v>
      </c>
      <c r="H4851">
        <v>91350</v>
      </c>
    </row>
    <row r="4852" spans="1:8" x14ac:dyDescent="0.25">
      <c r="A4852" t="s">
        <v>466</v>
      </c>
      <c r="B4852" t="s">
        <v>467</v>
      </c>
      <c r="C4852" t="s">
        <v>468</v>
      </c>
      <c r="D4852">
        <v>2007</v>
      </c>
      <c r="E4852">
        <v>34850</v>
      </c>
      <c r="F4852">
        <v>56260</v>
      </c>
      <c r="G4852">
        <v>3280</v>
      </c>
      <c r="H4852">
        <v>96090</v>
      </c>
    </row>
    <row r="4853" spans="1:8" x14ac:dyDescent="0.25">
      <c r="A4853" t="s">
        <v>466</v>
      </c>
      <c r="B4853" t="s">
        <v>467</v>
      </c>
      <c r="C4853" t="s">
        <v>468</v>
      </c>
      <c r="D4853">
        <v>2008</v>
      </c>
      <c r="E4853">
        <v>33940</v>
      </c>
      <c r="F4853">
        <v>56890</v>
      </c>
      <c r="G4853">
        <v>3450</v>
      </c>
      <c r="H4853">
        <v>96020</v>
      </c>
    </row>
    <row r="4854" spans="1:8" x14ac:dyDescent="0.25">
      <c r="A4854" t="s">
        <v>466</v>
      </c>
      <c r="B4854" t="s">
        <v>467</v>
      </c>
      <c r="C4854" t="s">
        <v>468</v>
      </c>
      <c r="D4854">
        <v>2009</v>
      </c>
      <c r="E4854">
        <v>32250</v>
      </c>
      <c r="F4854">
        <v>50320</v>
      </c>
      <c r="G4854">
        <v>3370</v>
      </c>
      <c r="H4854">
        <v>87810</v>
      </c>
    </row>
    <row r="4855" spans="1:8" x14ac:dyDescent="0.25">
      <c r="A4855" t="s">
        <v>466</v>
      </c>
      <c r="B4855" t="s">
        <v>467</v>
      </c>
      <c r="C4855" t="s">
        <v>468</v>
      </c>
      <c r="D4855">
        <v>2010</v>
      </c>
      <c r="E4855">
        <v>31030</v>
      </c>
      <c r="F4855">
        <v>57440</v>
      </c>
      <c r="G4855">
        <v>3600</v>
      </c>
      <c r="H4855">
        <v>94070</v>
      </c>
    </row>
    <row r="4856" spans="1:8" x14ac:dyDescent="0.25">
      <c r="A4856" t="s">
        <v>466</v>
      </c>
      <c r="B4856" t="s">
        <v>467</v>
      </c>
      <c r="C4856" t="s">
        <v>468</v>
      </c>
      <c r="D4856">
        <v>2011</v>
      </c>
      <c r="E4856">
        <v>34540</v>
      </c>
      <c r="F4856">
        <v>63320</v>
      </c>
      <c r="G4856">
        <v>3330</v>
      </c>
      <c r="H4856">
        <v>103070</v>
      </c>
    </row>
    <row r="4857" spans="1:8" x14ac:dyDescent="0.25">
      <c r="A4857" t="s">
        <v>466</v>
      </c>
      <c r="B4857" t="s">
        <v>467</v>
      </c>
      <c r="C4857" t="s">
        <v>468</v>
      </c>
      <c r="D4857">
        <v>2012</v>
      </c>
      <c r="E4857">
        <v>38850</v>
      </c>
      <c r="F4857">
        <v>66200</v>
      </c>
      <c r="G4857">
        <v>3430</v>
      </c>
      <c r="H4857">
        <v>110189.9999999999</v>
      </c>
    </row>
    <row r="4858" spans="1:8" x14ac:dyDescent="0.25">
      <c r="A4858" t="s">
        <v>466</v>
      </c>
      <c r="B4858" t="s">
        <v>467</v>
      </c>
      <c r="C4858" t="s">
        <v>468</v>
      </c>
      <c r="D4858">
        <v>2013</v>
      </c>
      <c r="E4858">
        <v>42750</v>
      </c>
      <c r="F4858">
        <v>67670</v>
      </c>
      <c r="G4858">
        <v>3520</v>
      </c>
      <c r="H4858">
        <v>115750</v>
      </c>
    </row>
    <row r="4859" spans="1:8" x14ac:dyDescent="0.25">
      <c r="A4859" t="s">
        <v>466</v>
      </c>
      <c r="B4859" t="s">
        <v>467</v>
      </c>
      <c r="C4859" t="s">
        <v>468</v>
      </c>
      <c r="D4859">
        <v>2014</v>
      </c>
      <c r="E4859">
        <v>46610</v>
      </c>
      <c r="F4859">
        <v>69580</v>
      </c>
      <c r="G4859">
        <v>3530</v>
      </c>
      <c r="H4859">
        <v>121530</v>
      </c>
    </row>
    <row r="4860" spans="1:8" x14ac:dyDescent="0.25">
      <c r="A4860" t="s">
        <v>466</v>
      </c>
      <c r="B4860" t="s">
        <v>467</v>
      </c>
      <c r="C4860" t="s">
        <v>468</v>
      </c>
      <c r="D4860">
        <v>2015</v>
      </c>
      <c r="E4860">
        <v>50500</v>
      </c>
      <c r="F4860">
        <v>71730</v>
      </c>
      <c r="G4860">
        <v>3610</v>
      </c>
      <c r="H4860">
        <v>127649.99999999999</v>
      </c>
    </row>
    <row r="4861" spans="1:8" x14ac:dyDescent="0.25">
      <c r="A4861" t="s">
        <v>466</v>
      </c>
      <c r="B4861" t="s">
        <v>467</v>
      </c>
      <c r="C4861" t="s">
        <v>468</v>
      </c>
      <c r="D4861">
        <v>2016</v>
      </c>
      <c r="E4861">
        <v>50470</v>
      </c>
      <c r="F4861">
        <v>71630</v>
      </c>
      <c r="G4861">
        <v>3690</v>
      </c>
      <c r="H4861">
        <v>127579.99999999999</v>
      </c>
    </row>
    <row r="4862" spans="1:8" x14ac:dyDescent="0.25">
      <c r="A4862" t="s">
        <v>469</v>
      </c>
      <c r="B4862" t="s">
        <v>469</v>
      </c>
      <c r="C4862" t="s">
        <v>470</v>
      </c>
      <c r="D4862">
        <v>1990</v>
      </c>
      <c r="E4862">
        <v>10</v>
      </c>
      <c r="F4862">
        <v>0</v>
      </c>
      <c r="G4862">
        <v>0</v>
      </c>
      <c r="H4862">
        <v>20</v>
      </c>
    </row>
    <row r="4863" spans="1:8" x14ac:dyDescent="0.25">
      <c r="A4863" t="s">
        <v>469</v>
      </c>
      <c r="B4863" t="s">
        <v>469</v>
      </c>
      <c r="C4863" t="s">
        <v>470</v>
      </c>
      <c r="D4863">
        <v>1991</v>
      </c>
      <c r="E4863">
        <v>10</v>
      </c>
      <c r="F4863">
        <v>0</v>
      </c>
      <c r="G4863">
        <v>0</v>
      </c>
      <c r="H4863">
        <v>20</v>
      </c>
    </row>
    <row r="4864" spans="1:8" x14ac:dyDescent="0.25">
      <c r="A4864" t="s">
        <v>469</v>
      </c>
      <c r="B4864" t="s">
        <v>469</v>
      </c>
      <c r="C4864" t="s">
        <v>470</v>
      </c>
      <c r="D4864">
        <v>1992</v>
      </c>
      <c r="E4864">
        <v>10</v>
      </c>
      <c r="F4864">
        <v>0</v>
      </c>
      <c r="G4864">
        <v>0</v>
      </c>
      <c r="H4864">
        <v>20</v>
      </c>
    </row>
    <row r="4865" spans="1:8" x14ac:dyDescent="0.25">
      <c r="A4865" t="s">
        <v>469</v>
      </c>
      <c r="B4865" t="s">
        <v>469</v>
      </c>
      <c r="C4865" t="s">
        <v>470</v>
      </c>
      <c r="D4865">
        <v>1993</v>
      </c>
      <c r="E4865">
        <v>10</v>
      </c>
      <c r="F4865">
        <v>0</v>
      </c>
      <c r="G4865">
        <v>0</v>
      </c>
      <c r="H4865">
        <v>20</v>
      </c>
    </row>
    <row r="4866" spans="1:8" x14ac:dyDescent="0.25">
      <c r="A4866" t="s">
        <v>469</v>
      </c>
      <c r="B4866" t="s">
        <v>469</v>
      </c>
      <c r="C4866" t="s">
        <v>470</v>
      </c>
      <c r="D4866">
        <v>1994</v>
      </c>
      <c r="E4866">
        <v>10</v>
      </c>
      <c r="F4866">
        <v>0</v>
      </c>
      <c r="G4866">
        <v>0</v>
      </c>
      <c r="H4866">
        <v>20</v>
      </c>
    </row>
    <row r="4867" spans="1:8" x14ac:dyDescent="0.25">
      <c r="A4867" t="s">
        <v>469</v>
      </c>
      <c r="B4867" t="s">
        <v>469</v>
      </c>
      <c r="C4867" t="s">
        <v>470</v>
      </c>
      <c r="D4867">
        <v>1995</v>
      </c>
      <c r="E4867">
        <v>10</v>
      </c>
      <c r="F4867">
        <v>0</v>
      </c>
      <c r="G4867">
        <v>0</v>
      </c>
      <c r="H4867">
        <v>20</v>
      </c>
    </row>
    <row r="4868" spans="1:8" x14ac:dyDescent="0.25">
      <c r="A4868" t="s">
        <v>469</v>
      </c>
      <c r="B4868" t="s">
        <v>469</v>
      </c>
      <c r="C4868" t="s">
        <v>470</v>
      </c>
      <c r="D4868">
        <v>1996</v>
      </c>
      <c r="E4868">
        <v>10</v>
      </c>
      <c r="F4868">
        <v>0</v>
      </c>
      <c r="G4868">
        <v>0</v>
      </c>
      <c r="H4868">
        <v>20</v>
      </c>
    </row>
    <row r="4869" spans="1:8" x14ac:dyDescent="0.25">
      <c r="A4869" t="s">
        <v>469</v>
      </c>
      <c r="B4869" t="s">
        <v>469</v>
      </c>
      <c r="C4869" t="s">
        <v>470</v>
      </c>
      <c r="D4869">
        <v>1997</v>
      </c>
      <c r="E4869">
        <v>10</v>
      </c>
      <c r="F4869">
        <v>0</v>
      </c>
      <c r="G4869">
        <v>0</v>
      </c>
      <c r="H4869">
        <v>20</v>
      </c>
    </row>
    <row r="4870" spans="1:8" x14ac:dyDescent="0.25">
      <c r="A4870" t="s">
        <v>469</v>
      </c>
      <c r="B4870" t="s">
        <v>469</v>
      </c>
      <c r="C4870" t="s">
        <v>470</v>
      </c>
      <c r="D4870">
        <v>1998</v>
      </c>
      <c r="E4870">
        <v>10</v>
      </c>
      <c r="F4870">
        <v>0</v>
      </c>
      <c r="G4870">
        <v>0</v>
      </c>
      <c r="H4870">
        <v>20</v>
      </c>
    </row>
    <row r="4871" spans="1:8" x14ac:dyDescent="0.25">
      <c r="A4871" t="s">
        <v>469</v>
      </c>
      <c r="B4871" t="s">
        <v>469</v>
      </c>
      <c r="C4871" t="s">
        <v>470</v>
      </c>
      <c r="D4871">
        <v>1999</v>
      </c>
      <c r="E4871">
        <v>20</v>
      </c>
      <c r="F4871">
        <v>0</v>
      </c>
      <c r="G4871">
        <v>0</v>
      </c>
      <c r="H4871">
        <v>20</v>
      </c>
    </row>
    <row r="4872" spans="1:8" x14ac:dyDescent="0.25">
      <c r="A4872" t="s">
        <v>469</v>
      </c>
      <c r="B4872" t="s">
        <v>469</v>
      </c>
      <c r="C4872" t="s">
        <v>470</v>
      </c>
      <c r="D4872">
        <v>2000</v>
      </c>
      <c r="E4872">
        <v>20</v>
      </c>
      <c r="F4872">
        <v>0</v>
      </c>
      <c r="G4872">
        <v>0</v>
      </c>
      <c r="H4872">
        <v>20</v>
      </c>
    </row>
    <row r="4873" spans="1:8" x14ac:dyDescent="0.25">
      <c r="A4873" t="s">
        <v>469</v>
      </c>
      <c r="B4873" t="s">
        <v>469</v>
      </c>
      <c r="C4873" t="s">
        <v>470</v>
      </c>
      <c r="D4873">
        <v>2001</v>
      </c>
      <c r="E4873">
        <v>20</v>
      </c>
      <c r="F4873">
        <v>0</v>
      </c>
      <c r="G4873">
        <v>0</v>
      </c>
      <c r="H4873">
        <v>20</v>
      </c>
    </row>
    <row r="4874" spans="1:8" x14ac:dyDescent="0.25">
      <c r="A4874" t="s">
        <v>469</v>
      </c>
      <c r="B4874" t="s">
        <v>469</v>
      </c>
      <c r="C4874" t="s">
        <v>470</v>
      </c>
      <c r="D4874">
        <v>2002</v>
      </c>
      <c r="E4874">
        <v>20</v>
      </c>
      <c r="F4874">
        <v>0</v>
      </c>
      <c r="G4874">
        <v>0</v>
      </c>
      <c r="H4874">
        <v>20</v>
      </c>
    </row>
    <row r="4875" spans="1:8" x14ac:dyDescent="0.25">
      <c r="A4875" t="s">
        <v>469</v>
      </c>
      <c r="B4875" t="s">
        <v>469</v>
      </c>
      <c r="C4875" t="s">
        <v>470</v>
      </c>
      <c r="D4875">
        <v>2003</v>
      </c>
      <c r="E4875">
        <v>20</v>
      </c>
      <c r="F4875">
        <v>0</v>
      </c>
      <c r="G4875">
        <v>0</v>
      </c>
      <c r="H4875">
        <v>20</v>
      </c>
    </row>
    <row r="4876" spans="1:8" x14ac:dyDescent="0.25">
      <c r="A4876" t="s">
        <v>469</v>
      </c>
      <c r="B4876" t="s">
        <v>469</v>
      </c>
      <c r="C4876" t="s">
        <v>470</v>
      </c>
      <c r="D4876">
        <v>2004</v>
      </c>
      <c r="E4876">
        <v>20</v>
      </c>
      <c r="F4876">
        <v>0</v>
      </c>
      <c r="G4876">
        <v>0</v>
      </c>
      <c r="H4876">
        <v>20</v>
      </c>
    </row>
    <row r="4877" spans="1:8" x14ac:dyDescent="0.25">
      <c r="A4877" t="s">
        <v>469</v>
      </c>
      <c r="B4877" t="s">
        <v>469</v>
      </c>
      <c r="C4877" t="s">
        <v>470</v>
      </c>
      <c r="D4877">
        <v>2005</v>
      </c>
      <c r="E4877">
        <v>20</v>
      </c>
      <c r="F4877">
        <v>0</v>
      </c>
      <c r="G4877">
        <v>0</v>
      </c>
      <c r="H4877">
        <v>20</v>
      </c>
    </row>
    <row r="4878" spans="1:8" x14ac:dyDescent="0.25">
      <c r="A4878" t="s">
        <v>469</v>
      </c>
      <c r="B4878" t="s">
        <v>469</v>
      </c>
      <c r="C4878" t="s">
        <v>470</v>
      </c>
      <c r="D4878">
        <v>2006</v>
      </c>
      <c r="E4878">
        <v>20</v>
      </c>
      <c r="F4878">
        <v>0</v>
      </c>
      <c r="G4878">
        <v>0</v>
      </c>
      <c r="H4878">
        <v>20</v>
      </c>
    </row>
    <row r="4879" spans="1:8" x14ac:dyDescent="0.25">
      <c r="A4879" t="s">
        <v>469</v>
      </c>
      <c r="B4879" t="s">
        <v>469</v>
      </c>
      <c r="C4879" t="s">
        <v>470</v>
      </c>
      <c r="D4879">
        <v>2007</v>
      </c>
      <c r="E4879">
        <v>20</v>
      </c>
      <c r="F4879">
        <v>0</v>
      </c>
      <c r="G4879">
        <v>0</v>
      </c>
      <c r="H4879">
        <v>20</v>
      </c>
    </row>
    <row r="4880" spans="1:8" x14ac:dyDescent="0.25">
      <c r="A4880" t="s">
        <v>469</v>
      </c>
      <c r="B4880" t="s">
        <v>469</v>
      </c>
      <c r="C4880" t="s">
        <v>470</v>
      </c>
      <c r="D4880">
        <v>2008</v>
      </c>
      <c r="E4880">
        <v>20</v>
      </c>
      <c r="F4880">
        <v>0</v>
      </c>
      <c r="G4880">
        <v>0</v>
      </c>
      <c r="H4880">
        <v>20</v>
      </c>
    </row>
    <row r="4881" spans="1:8" x14ac:dyDescent="0.25">
      <c r="A4881" t="s">
        <v>469</v>
      </c>
      <c r="B4881" t="s">
        <v>469</v>
      </c>
      <c r="C4881" t="s">
        <v>470</v>
      </c>
      <c r="D4881">
        <v>2009</v>
      </c>
      <c r="E4881">
        <v>20</v>
      </c>
      <c r="F4881">
        <v>0</v>
      </c>
      <c r="G4881">
        <v>0</v>
      </c>
      <c r="H4881">
        <v>20</v>
      </c>
    </row>
    <row r="4882" spans="1:8" x14ac:dyDescent="0.25">
      <c r="A4882" t="s">
        <v>469</v>
      </c>
      <c r="B4882" t="s">
        <v>469</v>
      </c>
      <c r="C4882" t="s">
        <v>470</v>
      </c>
      <c r="D4882">
        <v>2010</v>
      </c>
      <c r="E4882">
        <v>20</v>
      </c>
      <c r="F4882">
        <v>0</v>
      </c>
      <c r="G4882">
        <v>0</v>
      </c>
      <c r="H4882">
        <v>20</v>
      </c>
    </row>
    <row r="4883" spans="1:8" x14ac:dyDescent="0.25">
      <c r="A4883" t="s">
        <v>469</v>
      </c>
      <c r="B4883" t="s">
        <v>469</v>
      </c>
      <c r="C4883" t="s">
        <v>470</v>
      </c>
      <c r="D4883">
        <v>2011</v>
      </c>
      <c r="E4883">
        <v>20</v>
      </c>
      <c r="F4883">
        <v>0</v>
      </c>
      <c r="G4883">
        <v>0</v>
      </c>
      <c r="H4883">
        <v>20</v>
      </c>
    </row>
    <row r="4884" spans="1:8" x14ac:dyDescent="0.25">
      <c r="A4884" t="s">
        <v>469</v>
      </c>
      <c r="B4884" t="s">
        <v>469</v>
      </c>
      <c r="C4884" t="s">
        <v>470</v>
      </c>
      <c r="D4884">
        <v>2012</v>
      </c>
      <c r="E4884">
        <v>20</v>
      </c>
      <c r="F4884">
        <v>0</v>
      </c>
      <c r="G4884">
        <v>0</v>
      </c>
      <c r="H4884">
        <v>20</v>
      </c>
    </row>
    <row r="4885" spans="1:8" x14ac:dyDescent="0.25">
      <c r="A4885" t="s">
        <v>469</v>
      </c>
      <c r="B4885" t="s">
        <v>469</v>
      </c>
      <c r="C4885" t="s">
        <v>470</v>
      </c>
      <c r="D4885">
        <v>2013</v>
      </c>
      <c r="E4885">
        <v>20</v>
      </c>
      <c r="F4885">
        <v>0</v>
      </c>
      <c r="G4885">
        <v>0</v>
      </c>
      <c r="H4885">
        <v>20</v>
      </c>
    </row>
    <row r="4886" spans="1:8" x14ac:dyDescent="0.25">
      <c r="A4886" t="s">
        <v>469</v>
      </c>
      <c r="B4886" t="s">
        <v>469</v>
      </c>
      <c r="C4886" t="s">
        <v>470</v>
      </c>
      <c r="D4886">
        <v>2014</v>
      </c>
      <c r="E4886">
        <v>20</v>
      </c>
      <c r="F4886">
        <v>0</v>
      </c>
      <c r="G4886">
        <v>0</v>
      </c>
      <c r="H4886">
        <v>20</v>
      </c>
    </row>
    <row r="4887" spans="1:8" x14ac:dyDescent="0.25">
      <c r="A4887" t="s">
        <v>469</v>
      </c>
      <c r="B4887" t="s">
        <v>469</v>
      </c>
      <c r="C4887" t="s">
        <v>470</v>
      </c>
      <c r="D4887">
        <v>2015</v>
      </c>
      <c r="E4887">
        <v>20</v>
      </c>
      <c r="F4887">
        <v>0</v>
      </c>
      <c r="G4887">
        <v>0</v>
      </c>
      <c r="H4887">
        <v>20</v>
      </c>
    </row>
    <row r="4888" spans="1:8" x14ac:dyDescent="0.25">
      <c r="A4888" t="s">
        <v>469</v>
      </c>
      <c r="B4888" t="s">
        <v>469</v>
      </c>
      <c r="C4888" t="s">
        <v>470</v>
      </c>
      <c r="D4888">
        <v>2016</v>
      </c>
      <c r="E4888">
        <v>20</v>
      </c>
      <c r="F4888">
        <v>0</v>
      </c>
      <c r="G4888">
        <v>0</v>
      </c>
      <c r="H4888">
        <v>20</v>
      </c>
    </row>
    <row r="4889" spans="1:8" x14ac:dyDescent="0.25">
      <c r="A4889" t="s">
        <v>471</v>
      </c>
      <c r="B4889" t="s">
        <v>471</v>
      </c>
      <c r="C4889" t="s">
        <v>472</v>
      </c>
      <c r="D4889">
        <v>1990</v>
      </c>
      <c r="E4889">
        <v>11080</v>
      </c>
      <c r="F4889">
        <v>21030</v>
      </c>
      <c r="G4889">
        <v>7610</v>
      </c>
      <c r="H4889">
        <v>39740</v>
      </c>
    </row>
    <row r="4890" spans="1:8" x14ac:dyDescent="0.25">
      <c r="A4890" t="s">
        <v>471</v>
      </c>
      <c r="B4890" t="s">
        <v>471</v>
      </c>
      <c r="C4890" t="s">
        <v>472</v>
      </c>
      <c r="D4890">
        <v>1991</v>
      </c>
      <c r="E4890">
        <v>11410</v>
      </c>
      <c r="F4890">
        <v>21040</v>
      </c>
      <c r="G4890">
        <v>7800</v>
      </c>
      <c r="H4890">
        <v>40270</v>
      </c>
    </row>
    <row r="4891" spans="1:8" x14ac:dyDescent="0.25">
      <c r="A4891" t="s">
        <v>471</v>
      </c>
      <c r="B4891" t="s">
        <v>471</v>
      </c>
      <c r="C4891" t="s">
        <v>472</v>
      </c>
      <c r="D4891">
        <v>1992</v>
      </c>
      <c r="E4891">
        <v>11630</v>
      </c>
      <c r="F4891">
        <v>21040</v>
      </c>
      <c r="G4891">
        <v>7910</v>
      </c>
      <c r="H4891">
        <v>40570</v>
      </c>
    </row>
    <row r="4892" spans="1:8" x14ac:dyDescent="0.25">
      <c r="A4892" t="s">
        <v>471</v>
      </c>
      <c r="B4892" t="s">
        <v>471</v>
      </c>
      <c r="C4892" t="s">
        <v>472</v>
      </c>
      <c r="D4892">
        <v>1993</v>
      </c>
      <c r="E4892">
        <v>11900</v>
      </c>
      <c r="F4892">
        <v>21040</v>
      </c>
      <c r="G4892">
        <v>8080</v>
      </c>
      <c r="H4892">
        <v>41020</v>
      </c>
    </row>
    <row r="4893" spans="1:8" x14ac:dyDescent="0.25">
      <c r="A4893" t="s">
        <v>471</v>
      </c>
      <c r="B4893" t="s">
        <v>471</v>
      </c>
      <c r="C4893" t="s">
        <v>472</v>
      </c>
      <c r="D4893">
        <v>1994</v>
      </c>
      <c r="E4893">
        <v>11790</v>
      </c>
      <c r="F4893">
        <v>21040</v>
      </c>
      <c r="G4893">
        <v>8019.99999999999</v>
      </c>
      <c r="H4893">
        <v>40850</v>
      </c>
    </row>
    <row r="4894" spans="1:8" x14ac:dyDescent="0.25">
      <c r="A4894" t="s">
        <v>471</v>
      </c>
      <c r="B4894" t="s">
        <v>471</v>
      </c>
      <c r="C4894" t="s">
        <v>472</v>
      </c>
      <c r="D4894">
        <v>1995</v>
      </c>
      <c r="E4894">
        <v>12390</v>
      </c>
      <c r="F4894">
        <v>21060</v>
      </c>
      <c r="G4894">
        <v>7970</v>
      </c>
      <c r="H4894">
        <v>41420</v>
      </c>
    </row>
    <row r="4895" spans="1:8" x14ac:dyDescent="0.25">
      <c r="A4895" t="s">
        <v>471</v>
      </c>
      <c r="B4895" t="s">
        <v>471</v>
      </c>
      <c r="C4895" t="s">
        <v>472</v>
      </c>
      <c r="D4895">
        <v>1996</v>
      </c>
      <c r="E4895">
        <v>12730</v>
      </c>
      <c r="F4895">
        <v>21120</v>
      </c>
      <c r="G4895">
        <v>7710</v>
      </c>
      <c r="H4895">
        <v>41570</v>
      </c>
    </row>
    <row r="4896" spans="1:8" x14ac:dyDescent="0.25">
      <c r="A4896" t="s">
        <v>471</v>
      </c>
      <c r="B4896" t="s">
        <v>471</v>
      </c>
      <c r="C4896" t="s">
        <v>472</v>
      </c>
      <c r="D4896">
        <v>1997</v>
      </c>
      <c r="E4896">
        <v>13760</v>
      </c>
      <c r="F4896">
        <v>20770</v>
      </c>
      <c r="G4896">
        <v>7990</v>
      </c>
      <c r="H4896">
        <v>42530</v>
      </c>
    </row>
    <row r="4897" spans="1:8" x14ac:dyDescent="0.25">
      <c r="A4897" t="s">
        <v>471</v>
      </c>
      <c r="B4897" t="s">
        <v>471</v>
      </c>
      <c r="C4897" t="s">
        <v>472</v>
      </c>
      <c r="D4897">
        <v>1998</v>
      </c>
      <c r="E4897">
        <v>15020</v>
      </c>
      <c r="F4897">
        <v>21440</v>
      </c>
      <c r="G4897">
        <v>8370</v>
      </c>
      <c r="H4897">
        <v>44850</v>
      </c>
    </row>
    <row r="4898" spans="1:8" x14ac:dyDescent="0.25">
      <c r="A4898" t="s">
        <v>471</v>
      </c>
      <c r="B4898" t="s">
        <v>471</v>
      </c>
      <c r="C4898" t="s">
        <v>472</v>
      </c>
      <c r="D4898">
        <v>1999</v>
      </c>
      <c r="E4898">
        <v>15290</v>
      </c>
      <c r="F4898">
        <v>21000</v>
      </c>
      <c r="G4898">
        <v>7890</v>
      </c>
      <c r="H4898">
        <v>44160</v>
      </c>
    </row>
    <row r="4899" spans="1:8" x14ac:dyDescent="0.25">
      <c r="A4899" t="s">
        <v>471</v>
      </c>
      <c r="B4899" t="s">
        <v>471</v>
      </c>
      <c r="C4899" t="s">
        <v>472</v>
      </c>
      <c r="D4899">
        <v>2000</v>
      </c>
      <c r="E4899">
        <v>15460</v>
      </c>
      <c r="F4899">
        <v>21090</v>
      </c>
      <c r="G4899">
        <v>7660</v>
      </c>
      <c r="H4899">
        <v>44220</v>
      </c>
    </row>
    <row r="4900" spans="1:8" x14ac:dyDescent="0.25">
      <c r="A4900" t="s">
        <v>471</v>
      </c>
      <c r="B4900" t="s">
        <v>471</v>
      </c>
      <c r="C4900" t="s">
        <v>472</v>
      </c>
      <c r="D4900">
        <v>2001</v>
      </c>
      <c r="E4900">
        <v>15320</v>
      </c>
      <c r="F4900">
        <v>19660</v>
      </c>
      <c r="G4900">
        <v>7870</v>
      </c>
      <c r="H4900">
        <v>42860</v>
      </c>
    </row>
    <row r="4901" spans="1:8" x14ac:dyDescent="0.25">
      <c r="A4901" t="s">
        <v>471</v>
      </c>
      <c r="B4901" t="s">
        <v>471</v>
      </c>
      <c r="C4901" t="s">
        <v>472</v>
      </c>
      <c r="D4901">
        <v>2002</v>
      </c>
      <c r="E4901">
        <v>16399.999999999989</v>
      </c>
      <c r="F4901">
        <v>21520</v>
      </c>
      <c r="G4901">
        <v>8180</v>
      </c>
      <c r="H4901">
        <v>46080</v>
      </c>
    </row>
    <row r="4902" spans="1:8" x14ac:dyDescent="0.25">
      <c r="A4902" t="s">
        <v>471</v>
      </c>
      <c r="B4902" t="s">
        <v>471</v>
      </c>
      <c r="C4902" t="s">
        <v>472</v>
      </c>
      <c r="D4902">
        <v>2003</v>
      </c>
      <c r="E4902">
        <v>17890</v>
      </c>
      <c r="F4902">
        <v>22440</v>
      </c>
      <c r="G4902">
        <v>9140</v>
      </c>
      <c r="H4902">
        <v>49470</v>
      </c>
    </row>
    <row r="4903" spans="1:8" x14ac:dyDescent="0.25">
      <c r="A4903" t="s">
        <v>471</v>
      </c>
      <c r="B4903" t="s">
        <v>471</v>
      </c>
      <c r="C4903" t="s">
        <v>472</v>
      </c>
      <c r="D4903">
        <v>2004</v>
      </c>
      <c r="E4903">
        <v>18200</v>
      </c>
      <c r="F4903">
        <v>23000</v>
      </c>
      <c r="G4903">
        <v>8910</v>
      </c>
      <c r="H4903">
        <v>50119.999999999993</v>
      </c>
    </row>
    <row r="4904" spans="1:8" x14ac:dyDescent="0.25">
      <c r="A4904" t="s">
        <v>471</v>
      </c>
      <c r="B4904" t="s">
        <v>471</v>
      </c>
      <c r="C4904" t="s">
        <v>472</v>
      </c>
      <c r="D4904">
        <v>2005</v>
      </c>
      <c r="E4904">
        <v>19540</v>
      </c>
      <c r="F4904">
        <v>23330</v>
      </c>
      <c r="G4904">
        <v>10039.999999999989</v>
      </c>
      <c r="H4904">
        <v>52920</v>
      </c>
    </row>
    <row r="4905" spans="1:8" x14ac:dyDescent="0.25">
      <c r="A4905" t="s">
        <v>471</v>
      </c>
      <c r="B4905" t="s">
        <v>471</v>
      </c>
      <c r="C4905" t="s">
        <v>472</v>
      </c>
      <c r="D4905">
        <v>2006</v>
      </c>
      <c r="E4905">
        <v>18460</v>
      </c>
      <c r="F4905">
        <v>27570</v>
      </c>
      <c r="G4905">
        <v>8640</v>
      </c>
      <c r="H4905">
        <v>54680</v>
      </c>
    </row>
    <row r="4906" spans="1:8" x14ac:dyDescent="0.25">
      <c r="A4906" t="s">
        <v>471</v>
      </c>
      <c r="B4906" t="s">
        <v>471</v>
      </c>
      <c r="C4906" t="s">
        <v>472</v>
      </c>
      <c r="D4906">
        <v>2007</v>
      </c>
      <c r="E4906">
        <v>19880</v>
      </c>
      <c r="F4906">
        <v>25110</v>
      </c>
      <c r="G4906">
        <v>10260</v>
      </c>
      <c r="H4906">
        <v>55250</v>
      </c>
    </row>
    <row r="4907" spans="1:8" x14ac:dyDescent="0.25">
      <c r="A4907" t="s">
        <v>471</v>
      </c>
      <c r="B4907" t="s">
        <v>471</v>
      </c>
      <c r="C4907" t="s">
        <v>472</v>
      </c>
      <c r="D4907">
        <v>2008</v>
      </c>
      <c r="E4907">
        <v>24640</v>
      </c>
      <c r="F4907">
        <v>26540</v>
      </c>
      <c r="G4907">
        <v>12420</v>
      </c>
      <c r="H4907">
        <v>63590</v>
      </c>
    </row>
    <row r="4908" spans="1:8" x14ac:dyDescent="0.25">
      <c r="A4908" t="s">
        <v>471</v>
      </c>
      <c r="B4908" t="s">
        <v>471</v>
      </c>
      <c r="C4908" t="s">
        <v>472</v>
      </c>
      <c r="D4908">
        <v>2009</v>
      </c>
      <c r="E4908">
        <v>25460</v>
      </c>
      <c r="F4908">
        <v>26900</v>
      </c>
      <c r="G4908">
        <v>12410</v>
      </c>
      <c r="H4908">
        <v>64790</v>
      </c>
    </row>
    <row r="4909" spans="1:8" x14ac:dyDescent="0.25">
      <c r="A4909" t="s">
        <v>471</v>
      </c>
      <c r="B4909" t="s">
        <v>471</v>
      </c>
      <c r="C4909" t="s">
        <v>472</v>
      </c>
      <c r="D4909">
        <v>2010</v>
      </c>
      <c r="E4909">
        <v>26830</v>
      </c>
      <c r="F4909">
        <v>26440</v>
      </c>
      <c r="G4909">
        <v>13280</v>
      </c>
      <c r="H4909">
        <v>66560</v>
      </c>
    </row>
    <row r="4910" spans="1:8" x14ac:dyDescent="0.25">
      <c r="A4910" t="s">
        <v>471</v>
      </c>
      <c r="B4910" t="s">
        <v>471</v>
      </c>
      <c r="C4910" t="s">
        <v>472</v>
      </c>
      <c r="D4910">
        <v>2011</v>
      </c>
      <c r="E4910">
        <v>27560</v>
      </c>
      <c r="F4910">
        <v>27340</v>
      </c>
      <c r="G4910">
        <v>13140</v>
      </c>
      <c r="H4910">
        <v>68070</v>
      </c>
    </row>
    <row r="4911" spans="1:8" x14ac:dyDescent="0.25">
      <c r="A4911" t="s">
        <v>471</v>
      </c>
      <c r="B4911" t="s">
        <v>471</v>
      </c>
      <c r="C4911" t="s">
        <v>472</v>
      </c>
      <c r="D4911">
        <v>2012</v>
      </c>
      <c r="E4911">
        <v>29210</v>
      </c>
      <c r="F4911">
        <v>27250</v>
      </c>
      <c r="G4911">
        <v>14090</v>
      </c>
      <c r="H4911">
        <v>70580</v>
      </c>
    </row>
    <row r="4912" spans="1:8" x14ac:dyDescent="0.25">
      <c r="A4912" t="s">
        <v>471</v>
      </c>
      <c r="B4912" t="s">
        <v>471</v>
      </c>
      <c r="C4912" t="s">
        <v>472</v>
      </c>
      <c r="D4912">
        <v>2013</v>
      </c>
      <c r="E4912">
        <v>29860</v>
      </c>
      <c r="F4912">
        <v>27640</v>
      </c>
      <c r="G4912">
        <v>14080</v>
      </c>
      <c r="H4912">
        <v>71590</v>
      </c>
    </row>
    <row r="4913" spans="1:8" x14ac:dyDescent="0.25">
      <c r="A4913" t="s">
        <v>471</v>
      </c>
      <c r="B4913" t="s">
        <v>471</v>
      </c>
      <c r="C4913" t="s">
        <v>472</v>
      </c>
      <c r="D4913">
        <v>2014</v>
      </c>
      <c r="E4913">
        <v>30910</v>
      </c>
      <c r="F4913">
        <v>27610</v>
      </c>
      <c r="G4913">
        <v>14230</v>
      </c>
      <c r="H4913">
        <v>72770</v>
      </c>
    </row>
    <row r="4914" spans="1:8" x14ac:dyDescent="0.25">
      <c r="A4914" t="s">
        <v>471</v>
      </c>
      <c r="B4914" t="s">
        <v>471</v>
      </c>
      <c r="C4914" t="s">
        <v>472</v>
      </c>
      <c r="D4914">
        <v>2015</v>
      </c>
      <c r="E4914">
        <v>32280</v>
      </c>
      <c r="F4914">
        <v>28240</v>
      </c>
      <c r="G4914">
        <v>14710</v>
      </c>
      <c r="H4914">
        <v>75250</v>
      </c>
    </row>
    <row r="4915" spans="1:8" x14ac:dyDescent="0.25">
      <c r="A4915" t="s">
        <v>471</v>
      </c>
      <c r="B4915" t="s">
        <v>471</v>
      </c>
      <c r="C4915" t="s">
        <v>472</v>
      </c>
      <c r="D4915">
        <v>2016</v>
      </c>
      <c r="E4915">
        <v>33460</v>
      </c>
      <c r="F4915">
        <v>27160</v>
      </c>
      <c r="G4915">
        <v>15730</v>
      </c>
      <c r="H4915">
        <v>76360</v>
      </c>
    </row>
    <row r="4916" spans="1:8" x14ac:dyDescent="0.25">
      <c r="A4916" t="s">
        <v>473</v>
      </c>
      <c r="B4916" t="s">
        <v>474</v>
      </c>
      <c r="C4916" t="s">
        <v>475</v>
      </c>
      <c r="D4916">
        <v>1990</v>
      </c>
      <c r="E4916">
        <v>191530</v>
      </c>
      <c r="F4916">
        <v>640790</v>
      </c>
      <c r="G4916">
        <v>42300</v>
      </c>
      <c r="H4916">
        <v>881400</v>
      </c>
    </row>
    <row r="4917" spans="1:8" x14ac:dyDescent="0.25">
      <c r="A4917" t="s">
        <v>473</v>
      </c>
      <c r="B4917" t="s">
        <v>474</v>
      </c>
      <c r="C4917" t="s">
        <v>475</v>
      </c>
      <c r="D4917">
        <v>1991</v>
      </c>
      <c r="E4917">
        <v>185700</v>
      </c>
      <c r="F4917">
        <v>603889.99999999988</v>
      </c>
      <c r="G4917">
        <v>39340</v>
      </c>
      <c r="H4917">
        <v>834909.99999999988</v>
      </c>
    </row>
    <row r="4918" spans="1:8" x14ac:dyDescent="0.25">
      <c r="A4918" t="s">
        <v>473</v>
      </c>
      <c r="B4918" t="s">
        <v>474</v>
      </c>
      <c r="C4918" t="s">
        <v>475</v>
      </c>
      <c r="D4918">
        <v>1992</v>
      </c>
      <c r="E4918">
        <v>174570</v>
      </c>
      <c r="F4918">
        <v>528420</v>
      </c>
      <c r="G4918">
        <v>35700</v>
      </c>
      <c r="H4918">
        <v>741480</v>
      </c>
    </row>
    <row r="4919" spans="1:8" x14ac:dyDescent="0.25">
      <c r="A4919" t="s">
        <v>473</v>
      </c>
      <c r="B4919" t="s">
        <v>474</v>
      </c>
      <c r="C4919" t="s">
        <v>475</v>
      </c>
      <c r="D4919">
        <v>1993</v>
      </c>
      <c r="E4919">
        <v>165290</v>
      </c>
      <c r="F4919">
        <v>453040</v>
      </c>
      <c r="G4919">
        <v>31310</v>
      </c>
      <c r="H4919">
        <v>651070</v>
      </c>
    </row>
    <row r="4920" spans="1:8" x14ac:dyDescent="0.25">
      <c r="A4920" t="s">
        <v>473</v>
      </c>
      <c r="B4920" t="s">
        <v>474</v>
      </c>
      <c r="C4920" t="s">
        <v>475</v>
      </c>
      <c r="D4920">
        <v>1994</v>
      </c>
      <c r="E4920">
        <v>156050</v>
      </c>
      <c r="F4920">
        <v>369629.99999999988</v>
      </c>
      <c r="G4920">
        <v>28969.999999999989</v>
      </c>
      <c r="H4920">
        <v>555719.99999999988</v>
      </c>
    </row>
    <row r="4921" spans="1:8" x14ac:dyDescent="0.25">
      <c r="A4921" t="s">
        <v>473</v>
      </c>
      <c r="B4921" t="s">
        <v>474</v>
      </c>
      <c r="C4921" t="s">
        <v>475</v>
      </c>
      <c r="D4921">
        <v>1995</v>
      </c>
      <c r="E4921">
        <v>144810</v>
      </c>
      <c r="F4921">
        <v>353049.99999999988</v>
      </c>
      <c r="G4921">
        <v>26090</v>
      </c>
      <c r="H4921">
        <v>524869.99999999977</v>
      </c>
    </row>
    <row r="4922" spans="1:8" x14ac:dyDescent="0.25">
      <c r="A4922" t="s">
        <v>473</v>
      </c>
      <c r="B4922" t="s">
        <v>474</v>
      </c>
      <c r="C4922" t="s">
        <v>475</v>
      </c>
      <c r="D4922">
        <v>1996</v>
      </c>
      <c r="E4922">
        <v>138980</v>
      </c>
      <c r="F4922">
        <v>298230</v>
      </c>
      <c r="G4922">
        <v>22590</v>
      </c>
      <c r="H4922">
        <v>461040</v>
      </c>
    </row>
    <row r="4923" spans="1:8" x14ac:dyDescent="0.25">
      <c r="A4923" t="s">
        <v>473</v>
      </c>
      <c r="B4923" t="s">
        <v>474</v>
      </c>
      <c r="C4923" t="s">
        <v>475</v>
      </c>
      <c r="D4923">
        <v>1997</v>
      </c>
      <c r="E4923">
        <v>132910</v>
      </c>
      <c r="F4923">
        <v>280240</v>
      </c>
      <c r="G4923">
        <v>22129.999999999989</v>
      </c>
      <c r="H4923">
        <v>436470</v>
      </c>
    </row>
    <row r="4924" spans="1:8" x14ac:dyDescent="0.25">
      <c r="A4924" t="s">
        <v>473</v>
      </c>
      <c r="B4924" t="s">
        <v>474</v>
      </c>
      <c r="C4924" t="s">
        <v>475</v>
      </c>
      <c r="D4924">
        <v>1998</v>
      </c>
      <c r="E4924">
        <v>126640</v>
      </c>
      <c r="F4924">
        <v>261320</v>
      </c>
      <c r="G4924">
        <v>19580</v>
      </c>
      <c r="H4924">
        <v>408460</v>
      </c>
    </row>
    <row r="4925" spans="1:8" x14ac:dyDescent="0.25">
      <c r="A4925" t="s">
        <v>473</v>
      </c>
      <c r="B4925" t="s">
        <v>474</v>
      </c>
      <c r="C4925" t="s">
        <v>475</v>
      </c>
      <c r="D4925">
        <v>1999</v>
      </c>
      <c r="E4925">
        <v>127760</v>
      </c>
      <c r="F4925">
        <v>257700</v>
      </c>
      <c r="G4925">
        <v>18490</v>
      </c>
      <c r="H4925">
        <v>405000</v>
      </c>
    </row>
    <row r="4926" spans="1:8" x14ac:dyDescent="0.25">
      <c r="A4926" t="s">
        <v>473</v>
      </c>
      <c r="B4926" t="s">
        <v>474</v>
      </c>
      <c r="C4926" t="s">
        <v>475</v>
      </c>
      <c r="D4926">
        <v>2000</v>
      </c>
      <c r="E4926">
        <v>118010</v>
      </c>
      <c r="F4926">
        <v>249130</v>
      </c>
      <c r="G4926">
        <v>18310</v>
      </c>
      <c r="H4926">
        <v>386360</v>
      </c>
    </row>
    <row r="4927" spans="1:8" x14ac:dyDescent="0.25">
      <c r="A4927" t="s">
        <v>473</v>
      </c>
      <c r="B4927" t="s">
        <v>474</v>
      </c>
      <c r="C4927" t="s">
        <v>475</v>
      </c>
      <c r="D4927">
        <v>2001</v>
      </c>
      <c r="E4927">
        <v>113570</v>
      </c>
      <c r="F4927">
        <v>276350</v>
      </c>
      <c r="G4927">
        <v>18759.999999999989</v>
      </c>
      <c r="H4927">
        <v>409610</v>
      </c>
    </row>
    <row r="4928" spans="1:8" x14ac:dyDescent="0.25">
      <c r="A4928" t="s">
        <v>473</v>
      </c>
      <c r="B4928" t="s">
        <v>474</v>
      </c>
      <c r="C4928" t="s">
        <v>475</v>
      </c>
      <c r="D4928">
        <v>2002</v>
      </c>
      <c r="E4928">
        <v>113280</v>
      </c>
      <c r="F4928">
        <v>283800</v>
      </c>
      <c r="G4928">
        <v>19920</v>
      </c>
      <c r="H4928">
        <v>418050</v>
      </c>
    </row>
    <row r="4929" spans="1:8" x14ac:dyDescent="0.25">
      <c r="A4929" t="s">
        <v>473</v>
      </c>
      <c r="B4929" t="s">
        <v>474</v>
      </c>
      <c r="C4929" t="s">
        <v>475</v>
      </c>
      <c r="D4929">
        <v>2003</v>
      </c>
      <c r="E4929">
        <v>117640</v>
      </c>
      <c r="F4929">
        <v>306210</v>
      </c>
      <c r="G4929">
        <v>18560</v>
      </c>
      <c r="H4929">
        <v>443710</v>
      </c>
    </row>
    <row r="4930" spans="1:8" x14ac:dyDescent="0.25">
      <c r="A4930" t="s">
        <v>473</v>
      </c>
      <c r="B4930" t="s">
        <v>474</v>
      </c>
      <c r="C4930" t="s">
        <v>475</v>
      </c>
      <c r="D4930">
        <v>2004</v>
      </c>
      <c r="E4930">
        <v>106080</v>
      </c>
      <c r="F4930">
        <v>283030</v>
      </c>
      <c r="G4930">
        <v>18040</v>
      </c>
      <c r="H4930">
        <v>408520</v>
      </c>
    </row>
    <row r="4931" spans="1:8" x14ac:dyDescent="0.25">
      <c r="A4931" t="s">
        <v>473</v>
      </c>
      <c r="B4931" t="s">
        <v>474</v>
      </c>
      <c r="C4931" t="s">
        <v>475</v>
      </c>
      <c r="D4931">
        <v>2005</v>
      </c>
      <c r="E4931">
        <v>98940</v>
      </c>
      <c r="F4931">
        <v>270940</v>
      </c>
      <c r="G4931">
        <v>17940</v>
      </c>
      <c r="H4931">
        <v>389330</v>
      </c>
    </row>
    <row r="4932" spans="1:8" x14ac:dyDescent="0.25">
      <c r="A4932" t="s">
        <v>473</v>
      </c>
      <c r="B4932" t="s">
        <v>474</v>
      </c>
      <c r="C4932" t="s">
        <v>475</v>
      </c>
      <c r="D4932">
        <v>2006</v>
      </c>
      <c r="E4932">
        <v>95390</v>
      </c>
      <c r="F4932">
        <v>281630</v>
      </c>
      <c r="G4932">
        <v>18200</v>
      </c>
      <c r="H4932">
        <v>396720</v>
      </c>
    </row>
    <row r="4933" spans="1:8" x14ac:dyDescent="0.25">
      <c r="A4933" t="s">
        <v>473</v>
      </c>
      <c r="B4933" t="s">
        <v>474</v>
      </c>
      <c r="C4933" t="s">
        <v>475</v>
      </c>
      <c r="D4933">
        <v>2007</v>
      </c>
      <c r="E4933">
        <v>94560</v>
      </c>
      <c r="F4933">
        <v>290730</v>
      </c>
      <c r="G4933">
        <v>19260</v>
      </c>
      <c r="H4933">
        <v>406130</v>
      </c>
    </row>
    <row r="4934" spans="1:8" x14ac:dyDescent="0.25">
      <c r="A4934" t="s">
        <v>473</v>
      </c>
      <c r="B4934" t="s">
        <v>474</v>
      </c>
      <c r="C4934" t="s">
        <v>475</v>
      </c>
      <c r="D4934">
        <v>2008</v>
      </c>
      <c r="E4934">
        <v>89710</v>
      </c>
      <c r="F4934">
        <v>280310</v>
      </c>
      <c r="G4934">
        <v>20890</v>
      </c>
      <c r="H4934">
        <v>392490</v>
      </c>
    </row>
    <row r="4935" spans="1:8" x14ac:dyDescent="0.25">
      <c r="A4935" t="s">
        <v>473</v>
      </c>
      <c r="B4935" t="s">
        <v>474</v>
      </c>
      <c r="C4935" t="s">
        <v>475</v>
      </c>
      <c r="D4935">
        <v>2009</v>
      </c>
      <c r="E4935">
        <v>81440</v>
      </c>
      <c r="F4935">
        <v>231060</v>
      </c>
      <c r="G4935">
        <v>18599.999999999989</v>
      </c>
      <c r="H4935">
        <v>332480</v>
      </c>
    </row>
    <row r="4936" spans="1:8" x14ac:dyDescent="0.25">
      <c r="A4936" t="s">
        <v>473</v>
      </c>
      <c r="B4936" t="s">
        <v>474</v>
      </c>
      <c r="C4936" t="s">
        <v>475</v>
      </c>
      <c r="D4936">
        <v>2010</v>
      </c>
      <c r="E4936">
        <v>80690</v>
      </c>
      <c r="F4936">
        <v>246880</v>
      </c>
      <c r="G4936">
        <v>19700</v>
      </c>
      <c r="H4936">
        <v>348810</v>
      </c>
    </row>
    <row r="4937" spans="1:8" x14ac:dyDescent="0.25">
      <c r="A4937" t="s">
        <v>473</v>
      </c>
      <c r="B4937" t="s">
        <v>474</v>
      </c>
      <c r="C4937" t="s">
        <v>475</v>
      </c>
      <c r="D4937">
        <v>2011</v>
      </c>
      <c r="E4937">
        <v>85330</v>
      </c>
      <c r="F4937">
        <v>277740</v>
      </c>
      <c r="G4937">
        <v>22570</v>
      </c>
      <c r="H4937">
        <v>387140</v>
      </c>
    </row>
    <row r="4938" spans="1:8" x14ac:dyDescent="0.25">
      <c r="A4938" t="s">
        <v>473</v>
      </c>
      <c r="B4938" t="s">
        <v>474</v>
      </c>
      <c r="C4938" t="s">
        <v>475</v>
      </c>
      <c r="D4938">
        <v>2012</v>
      </c>
      <c r="E4938">
        <v>80820</v>
      </c>
      <c r="F4938">
        <v>273420</v>
      </c>
      <c r="G4938">
        <v>22089.999999999898</v>
      </c>
      <c r="H4938">
        <v>378010</v>
      </c>
    </row>
    <row r="4939" spans="1:8" x14ac:dyDescent="0.25">
      <c r="A4939" t="s">
        <v>473</v>
      </c>
      <c r="B4939" t="s">
        <v>474</v>
      </c>
      <c r="C4939" t="s">
        <v>475</v>
      </c>
      <c r="D4939">
        <v>2013</v>
      </c>
      <c r="E4939">
        <v>75530</v>
      </c>
      <c r="F4939">
        <v>261060</v>
      </c>
      <c r="G4939">
        <v>23520</v>
      </c>
      <c r="H4939">
        <v>361290</v>
      </c>
    </row>
    <row r="4940" spans="1:8" x14ac:dyDescent="0.25">
      <c r="A4940" t="s">
        <v>473</v>
      </c>
      <c r="B4940" t="s">
        <v>474</v>
      </c>
      <c r="C4940" t="s">
        <v>475</v>
      </c>
      <c r="D4940">
        <v>2014</v>
      </c>
      <c r="E4940">
        <v>72380</v>
      </c>
      <c r="F4940">
        <v>234900</v>
      </c>
      <c r="G4940">
        <v>23710</v>
      </c>
      <c r="H4940">
        <v>332160</v>
      </c>
    </row>
    <row r="4941" spans="1:8" x14ac:dyDescent="0.25">
      <c r="A4941" t="s">
        <v>473</v>
      </c>
      <c r="B4941" t="s">
        <v>474</v>
      </c>
      <c r="C4941" t="s">
        <v>475</v>
      </c>
      <c r="D4941">
        <v>2015</v>
      </c>
      <c r="E4941">
        <v>67900</v>
      </c>
      <c r="F4941">
        <v>190390</v>
      </c>
      <c r="G4941">
        <v>23260</v>
      </c>
      <c r="H4941">
        <v>282700</v>
      </c>
    </row>
    <row r="4942" spans="1:8" x14ac:dyDescent="0.25">
      <c r="A4942" t="s">
        <v>473</v>
      </c>
      <c r="B4942" t="s">
        <v>474</v>
      </c>
      <c r="C4942" t="s">
        <v>475</v>
      </c>
      <c r="D4942">
        <v>2016</v>
      </c>
      <c r="E4942">
        <v>64460</v>
      </c>
      <c r="F4942">
        <v>194380</v>
      </c>
      <c r="G4942">
        <v>23980</v>
      </c>
      <c r="H4942">
        <v>284130</v>
      </c>
    </row>
    <row r="4943" spans="1:8" x14ac:dyDescent="0.25">
      <c r="A4943" t="s">
        <v>476</v>
      </c>
      <c r="B4943" t="s">
        <v>477</v>
      </c>
      <c r="C4943" t="s">
        <v>478</v>
      </c>
      <c r="D4943">
        <v>1990</v>
      </c>
      <c r="E4943">
        <v>11690</v>
      </c>
      <c r="F4943">
        <v>54260</v>
      </c>
      <c r="G4943">
        <v>1560</v>
      </c>
      <c r="H4943">
        <v>97670</v>
      </c>
    </row>
    <row r="4944" spans="1:8" x14ac:dyDescent="0.25">
      <c r="A4944" t="s">
        <v>476</v>
      </c>
      <c r="B4944" t="s">
        <v>477</v>
      </c>
      <c r="C4944" t="s">
        <v>478</v>
      </c>
      <c r="D4944">
        <v>1991</v>
      </c>
      <c r="E4944">
        <v>12020</v>
      </c>
      <c r="F4944">
        <v>60279.999999999898</v>
      </c>
      <c r="G4944">
        <v>1670</v>
      </c>
      <c r="H4944">
        <v>114919.9999999999</v>
      </c>
    </row>
    <row r="4945" spans="1:8" x14ac:dyDescent="0.25">
      <c r="A4945" t="s">
        <v>476</v>
      </c>
      <c r="B4945" t="s">
        <v>477</v>
      </c>
      <c r="C4945" t="s">
        <v>478</v>
      </c>
      <c r="D4945">
        <v>1992</v>
      </c>
      <c r="E4945">
        <v>12340</v>
      </c>
      <c r="F4945">
        <v>58500</v>
      </c>
      <c r="G4945">
        <v>1780</v>
      </c>
      <c r="H4945">
        <v>113500</v>
      </c>
    </row>
    <row r="4946" spans="1:8" x14ac:dyDescent="0.25">
      <c r="A4946" t="s">
        <v>476</v>
      </c>
      <c r="B4946" t="s">
        <v>477</v>
      </c>
      <c r="C4946" t="s">
        <v>478</v>
      </c>
      <c r="D4946">
        <v>1993</v>
      </c>
      <c r="E4946">
        <v>12680</v>
      </c>
      <c r="F4946">
        <v>60970</v>
      </c>
      <c r="G4946">
        <v>1870</v>
      </c>
      <c r="H4946">
        <v>117270</v>
      </c>
    </row>
    <row r="4947" spans="1:8" x14ac:dyDescent="0.25">
      <c r="A4947" t="s">
        <v>476</v>
      </c>
      <c r="B4947" t="s">
        <v>477</v>
      </c>
      <c r="C4947" t="s">
        <v>478</v>
      </c>
      <c r="D4947">
        <v>1994</v>
      </c>
      <c r="E4947">
        <v>13060</v>
      </c>
      <c r="F4947">
        <v>67149.999999999985</v>
      </c>
      <c r="G4947">
        <v>1980</v>
      </c>
      <c r="H4947">
        <v>127030</v>
      </c>
    </row>
    <row r="4948" spans="1:8" x14ac:dyDescent="0.25">
      <c r="A4948" t="s">
        <v>476</v>
      </c>
      <c r="B4948" t="s">
        <v>477</v>
      </c>
      <c r="C4948" t="s">
        <v>478</v>
      </c>
      <c r="D4948">
        <v>1995</v>
      </c>
      <c r="E4948">
        <v>14800</v>
      </c>
      <c r="F4948">
        <v>71550</v>
      </c>
      <c r="G4948">
        <v>2300</v>
      </c>
      <c r="H4948">
        <v>133390</v>
      </c>
    </row>
    <row r="4949" spans="1:8" x14ac:dyDescent="0.25">
      <c r="A4949" t="s">
        <v>476</v>
      </c>
      <c r="B4949" t="s">
        <v>477</v>
      </c>
      <c r="C4949" t="s">
        <v>478</v>
      </c>
      <c r="D4949">
        <v>1996</v>
      </c>
      <c r="E4949">
        <v>16560</v>
      </c>
      <c r="F4949">
        <v>74610</v>
      </c>
      <c r="G4949">
        <v>2620</v>
      </c>
      <c r="H4949">
        <v>137990</v>
      </c>
    </row>
    <row r="4950" spans="1:8" x14ac:dyDescent="0.25">
      <c r="A4950" t="s">
        <v>476</v>
      </c>
      <c r="B4950" t="s">
        <v>477</v>
      </c>
      <c r="C4950" t="s">
        <v>478</v>
      </c>
      <c r="D4950">
        <v>1997</v>
      </c>
      <c r="E4950">
        <v>18320</v>
      </c>
      <c r="F4950">
        <v>80380</v>
      </c>
      <c r="G4950">
        <v>2910</v>
      </c>
      <c r="H4950">
        <v>146590</v>
      </c>
    </row>
    <row r="4951" spans="1:8" x14ac:dyDescent="0.25">
      <c r="A4951" t="s">
        <v>476</v>
      </c>
      <c r="B4951" t="s">
        <v>477</v>
      </c>
      <c r="C4951" t="s">
        <v>478</v>
      </c>
      <c r="D4951">
        <v>1998</v>
      </c>
      <c r="E4951">
        <v>20069.999999999898</v>
      </c>
      <c r="F4951">
        <v>82730</v>
      </c>
      <c r="G4951">
        <v>3230</v>
      </c>
      <c r="H4951">
        <v>150760</v>
      </c>
    </row>
    <row r="4952" spans="1:8" x14ac:dyDescent="0.25">
      <c r="A4952" t="s">
        <v>476</v>
      </c>
      <c r="B4952" t="s">
        <v>477</v>
      </c>
      <c r="C4952" t="s">
        <v>478</v>
      </c>
      <c r="D4952">
        <v>1999</v>
      </c>
      <c r="E4952">
        <v>21830</v>
      </c>
      <c r="F4952">
        <v>84790</v>
      </c>
      <c r="G4952">
        <v>3540</v>
      </c>
      <c r="H4952">
        <v>153190</v>
      </c>
    </row>
    <row r="4953" spans="1:8" x14ac:dyDescent="0.25">
      <c r="A4953" t="s">
        <v>476</v>
      </c>
      <c r="B4953" t="s">
        <v>477</v>
      </c>
      <c r="C4953" t="s">
        <v>478</v>
      </c>
      <c r="D4953">
        <v>2000</v>
      </c>
      <c r="E4953">
        <v>23590</v>
      </c>
      <c r="F4953">
        <v>83520</v>
      </c>
      <c r="G4953">
        <v>3850</v>
      </c>
      <c r="H4953">
        <v>152030</v>
      </c>
    </row>
    <row r="4954" spans="1:8" x14ac:dyDescent="0.25">
      <c r="A4954" t="s">
        <v>476</v>
      </c>
      <c r="B4954" t="s">
        <v>477</v>
      </c>
      <c r="C4954" t="s">
        <v>478</v>
      </c>
      <c r="D4954">
        <v>2001</v>
      </c>
      <c r="E4954">
        <v>25790</v>
      </c>
      <c r="F4954">
        <v>96120</v>
      </c>
      <c r="G4954">
        <v>3930</v>
      </c>
      <c r="H4954">
        <v>164630</v>
      </c>
    </row>
    <row r="4955" spans="1:8" x14ac:dyDescent="0.25">
      <c r="A4955" t="s">
        <v>476</v>
      </c>
      <c r="B4955" t="s">
        <v>477</v>
      </c>
      <c r="C4955" t="s">
        <v>478</v>
      </c>
      <c r="D4955">
        <v>2002</v>
      </c>
      <c r="E4955">
        <v>27980</v>
      </c>
      <c r="F4955">
        <v>98030</v>
      </c>
      <c r="G4955">
        <v>4070</v>
      </c>
      <c r="H4955">
        <v>166790</v>
      </c>
    </row>
    <row r="4956" spans="1:8" x14ac:dyDescent="0.25">
      <c r="A4956" t="s">
        <v>476</v>
      </c>
      <c r="B4956" t="s">
        <v>477</v>
      </c>
      <c r="C4956" t="s">
        <v>478</v>
      </c>
      <c r="D4956">
        <v>2003</v>
      </c>
      <c r="E4956">
        <v>30180</v>
      </c>
      <c r="F4956">
        <v>103410</v>
      </c>
      <c r="G4956">
        <v>4160</v>
      </c>
      <c r="H4956">
        <v>179110</v>
      </c>
    </row>
    <row r="4957" spans="1:8" x14ac:dyDescent="0.25">
      <c r="A4957" t="s">
        <v>476</v>
      </c>
      <c r="B4957" t="s">
        <v>477</v>
      </c>
      <c r="C4957" t="s">
        <v>478</v>
      </c>
      <c r="D4957">
        <v>2004</v>
      </c>
      <c r="E4957">
        <v>32340</v>
      </c>
      <c r="F4957">
        <v>109850</v>
      </c>
      <c r="G4957">
        <v>4230</v>
      </c>
      <c r="H4957">
        <v>193000</v>
      </c>
    </row>
    <row r="4958" spans="1:8" x14ac:dyDescent="0.25">
      <c r="A4958" t="s">
        <v>476</v>
      </c>
      <c r="B4958" t="s">
        <v>477</v>
      </c>
      <c r="C4958" t="s">
        <v>478</v>
      </c>
      <c r="D4958">
        <v>2005</v>
      </c>
      <c r="E4958">
        <v>34600</v>
      </c>
      <c r="F4958">
        <v>116120</v>
      </c>
      <c r="G4958">
        <v>4330</v>
      </c>
      <c r="H4958">
        <v>203150</v>
      </c>
    </row>
    <row r="4959" spans="1:8" x14ac:dyDescent="0.25">
      <c r="A4959" t="s">
        <v>476</v>
      </c>
      <c r="B4959" t="s">
        <v>477</v>
      </c>
      <c r="C4959" t="s">
        <v>478</v>
      </c>
      <c r="D4959">
        <v>2006</v>
      </c>
      <c r="E4959">
        <v>35400</v>
      </c>
      <c r="F4959">
        <v>121130</v>
      </c>
      <c r="G4959">
        <v>4530</v>
      </c>
      <c r="H4959">
        <v>213830</v>
      </c>
    </row>
    <row r="4960" spans="1:8" x14ac:dyDescent="0.25">
      <c r="A4960" t="s">
        <v>476</v>
      </c>
      <c r="B4960" t="s">
        <v>477</v>
      </c>
      <c r="C4960" t="s">
        <v>478</v>
      </c>
      <c r="D4960">
        <v>2007</v>
      </c>
      <c r="E4960">
        <v>36200</v>
      </c>
      <c r="F4960">
        <v>131420</v>
      </c>
      <c r="G4960">
        <v>4760</v>
      </c>
      <c r="H4960">
        <v>230010</v>
      </c>
    </row>
    <row r="4961" spans="1:8" x14ac:dyDescent="0.25">
      <c r="A4961" t="s">
        <v>476</v>
      </c>
      <c r="B4961" t="s">
        <v>477</v>
      </c>
      <c r="C4961" t="s">
        <v>478</v>
      </c>
      <c r="D4961">
        <v>2008</v>
      </c>
      <c r="E4961">
        <v>37020</v>
      </c>
      <c r="F4961">
        <v>156030</v>
      </c>
      <c r="G4961">
        <v>5009.99999999999</v>
      </c>
      <c r="H4961">
        <v>258420</v>
      </c>
    </row>
    <row r="4962" spans="1:8" x14ac:dyDescent="0.25">
      <c r="A4962" t="s">
        <v>476</v>
      </c>
      <c r="B4962" t="s">
        <v>477</v>
      </c>
      <c r="C4962" t="s">
        <v>478</v>
      </c>
      <c r="D4962">
        <v>2009</v>
      </c>
      <c r="E4962">
        <v>37940</v>
      </c>
      <c r="F4962">
        <v>157030</v>
      </c>
      <c r="G4962">
        <v>5230</v>
      </c>
      <c r="H4962">
        <v>252820</v>
      </c>
    </row>
    <row r="4963" spans="1:8" x14ac:dyDescent="0.25">
      <c r="A4963" t="s">
        <v>476</v>
      </c>
      <c r="B4963" t="s">
        <v>477</v>
      </c>
      <c r="C4963" t="s">
        <v>478</v>
      </c>
      <c r="D4963">
        <v>2010</v>
      </c>
      <c r="E4963">
        <v>38560</v>
      </c>
      <c r="F4963">
        <v>162590</v>
      </c>
      <c r="G4963">
        <v>5430</v>
      </c>
      <c r="H4963">
        <v>262450</v>
      </c>
    </row>
    <row r="4964" spans="1:8" x14ac:dyDescent="0.25">
      <c r="A4964" t="s">
        <v>476</v>
      </c>
      <c r="B4964" t="s">
        <v>477</v>
      </c>
      <c r="C4964" t="s">
        <v>478</v>
      </c>
      <c r="D4964">
        <v>2011</v>
      </c>
      <c r="E4964">
        <v>40710</v>
      </c>
      <c r="F4964">
        <v>166070</v>
      </c>
      <c r="G4964">
        <v>5680</v>
      </c>
      <c r="H4964">
        <v>271670</v>
      </c>
    </row>
    <row r="4965" spans="1:8" x14ac:dyDescent="0.25">
      <c r="A4965" t="s">
        <v>476</v>
      </c>
      <c r="B4965" t="s">
        <v>477</v>
      </c>
      <c r="C4965" t="s">
        <v>478</v>
      </c>
      <c r="D4965">
        <v>2012</v>
      </c>
      <c r="E4965">
        <v>42870</v>
      </c>
      <c r="F4965">
        <v>175500</v>
      </c>
      <c r="G4965">
        <v>5900</v>
      </c>
      <c r="H4965">
        <v>285840</v>
      </c>
    </row>
    <row r="4966" spans="1:8" x14ac:dyDescent="0.25">
      <c r="A4966" t="s">
        <v>476</v>
      </c>
      <c r="B4966" t="s">
        <v>477</v>
      </c>
      <c r="C4966" t="s">
        <v>478</v>
      </c>
      <c r="D4966">
        <v>2013</v>
      </c>
      <c r="E4966">
        <v>45120</v>
      </c>
      <c r="F4966">
        <v>183920</v>
      </c>
      <c r="G4966">
        <v>6190</v>
      </c>
      <c r="H4966">
        <v>297850</v>
      </c>
    </row>
    <row r="4967" spans="1:8" x14ac:dyDescent="0.25">
      <c r="A4967" t="s">
        <v>476</v>
      </c>
      <c r="B4967" t="s">
        <v>477</v>
      </c>
      <c r="C4967" t="s">
        <v>478</v>
      </c>
      <c r="D4967">
        <v>2014</v>
      </c>
      <c r="E4967">
        <v>47359.999999999898</v>
      </c>
      <c r="F4967">
        <v>183740</v>
      </c>
      <c r="G4967">
        <v>6460</v>
      </c>
      <c r="H4967">
        <v>304620</v>
      </c>
    </row>
    <row r="4968" spans="1:8" x14ac:dyDescent="0.25">
      <c r="A4968" t="s">
        <v>476</v>
      </c>
      <c r="B4968" t="s">
        <v>477</v>
      </c>
      <c r="C4968" t="s">
        <v>478</v>
      </c>
      <c r="D4968">
        <v>2015</v>
      </c>
      <c r="E4968">
        <v>49550</v>
      </c>
      <c r="F4968">
        <v>193940</v>
      </c>
      <c r="G4968">
        <v>6780</v>
      </c>
      <c r="H4968">
        <v>326939.99999999988</v>
      </c>
    </row>
    <row r="4969" spans="1:8" x14ac:dyDescent="0.25">
      <c r="A4969" t="s">
        <v>476</v>
      </c>
      <c r="B4969" t="s">
        <v>477</v>
      </c>
      <c r="C4969" t="s">
        <v>478</v>
      </c>
      <c r="D4969">
        <v>2016</v>
      </c>
      <c r="E4969">
        <v>50680</v>
      </c>
      <c r="F4969">
        <v>199040</v>
      </c>
      <c r="G4969">
        <v>6890</v>
      </c>
      <c r="H4969">
        <v>337820</v>
      </c>
    </row>
    <row r="4970" spans="1:8" x14ac:dyDescent="0.25">
      <c r="A4970" t="s">
        <v>479</v>
      </c>
      <c r="B4970" t="s">
        <v>480</v>
      </c>
      <c r="C4970" t="s">
        <v>481</v>
      </c>
      <c r="D4970">
        <v>1990</v>
      </c>
      <c r="E4970">
        <v>137650</v>
      </c>
      <c r="F4970">
        <v>544070</v>
      </c>
      <c r="G4970">
        <v>58980</v>
      </c>
      <c r="H4970">
        <v>785040</v>
      </c>
    </row>
    <row r="4971" spans="1:8" x14ac:dyDescent="0.25">
      <c r="A4971" t="s">
        <v>479</v>
      </c>
      <c r="B4971" t="s">
        <v>480</v>
      </c>
      <c r="C4971" t="s">
        <v>481</v>
      </c>
      <c r="D4971">
        <v>1991</v>
      </c>
      <c r="E4971">
        <v>138310</v>
      </c>
      <c r="F4971">
        <v>557570</v>
      </c>
      <c r="G4971">
        <v>58040</v>
      </c>
      <c r="H4971">
        <v>797410</v>
      </c>
    </row>
    <row r="4972" spans="1:8" x14ac:dyDescent="0.25">
      <c r="A4972" t="s">
        <v>479</v>
      </c>
      <c r="B4972" t="s">
        <v>480</v>
      </c>
      <c r="C4972" t="s">
        <v>481</v>
      </c>
      <c r="D4972">
        <v>1992</v>
      </c>
      <c r="E4972">
        <v>138030</v>
      </c>
      <c r="F4972">
        <v>540130</v>
      </c>
      <c r="G4972">
        <v>52770</v>
      </c>
      <c r="H4972">
        <v>775970</v>
      </c>
    </row>
    <row r="4973" spans="1:8" x14ac:dyDescent="0.25">
      <c r="A4973" t="s">
        <v>479</v>
      </c>
      <c r="B4973" t="s">
        <v>480</v>
      </c>
      <c r="C4973" t="s">
        <v>481</v>
      </c>
      <c r="D4973">
        <v>1993</v>
      </c>
      <c r="E4973">
        <v>136429.99999999988</v>
      </c>
      <c r="F4973">
        <v>527680</v>
      </c>
      <c r="G4973">
        <v>48870</v>
      </c>
      <c r="H4973">
        <v>759729.99999999988</v>
      </c>
    </row>
    <row r="4974" spans="1:8" x14ac:dyDescent="0.25">
      <c r="A4974" t="s">
        <v>479</v>
      </c>
      <c r="B4974" t="s">
        <v>480</v>
      </c>
      <c r="C4974" t="s">
        <v>481</v>
      </c>
      <c r="D4974">
        <v>1994</v>
      </c>
      <c r="E4974">
        <v>129570</v>
      </c>
      <c r="F4974">
        <v>522740</v>
      </c>
      <c r="G4974">
        <v>49760</v>
      </c>
      <c r="H4974">
        <v>749900</v>
      </c>
    </row>
    <row r="4975" spans="1:8" x14ac:dyDescent="0.25">
      <c r="A4975" t="s">
        <v>479</v>
      </c>
      <c r="B4975" t="s">
        <v>480</v>
      </c>
      <c r="C4975" t="s">
        <v>481</v>
      </c>
      <c r="D4975">
        <v>1995</v>
      </c>
      <c r="E4975">
        <v>130850</v>
      </c>
      <c r="F4975">
        <v>511670</v>
      </c>
      <c r="G4975">
        <v>48300</v>
      </c>
      <c r="H4975">
        <v>741700</v>
      </c>
    </row>
    <row r="4976" spans="1:8" x14ac:dyDescent="0.25">
      <c r="A4976" t="s">
        <v>479</v>
      </c>
      <c r="B4976" t="s">
        <v>480</v>
      </c>
      <c r="C4976" t="s">
        <v>481</v>
      </c>
      <c r="D4976">
        <v>1996</v>
      </c>
      <c r="E4976">
        <v>129610</v>
      </c>
      <c r="F4976">
        <v>531970</v>
      </c>
      <c r="G4976">
        <v>48990</v>
      </c>
      <c r="H4976">
        <v>764489.99999999988</v>
      </c>
    </row>
    <row r="4977" spans="1:8" x14ac:dyDescent="0.25">
      <c r="A4977" t="s">
        <v>479</v>
      </c>
      <c r="B4977" t="s">
        <v>480</v>
      </c>
      <c r="C4977" t="s">
        <v>481</v>
      </c>
      <c r="D4977">
        <v>1997</v>
      </c>
      <c r="E4977">
        <v>126920</v>
      </c>
      <c r="F4977">
        <v>509740</v>
      </c>
      <c r="G4977">
        <v>48380</v>
      </c>
      <c r="H4977">
        <v>743680</v>
      </c>
    </row>
    <row r="4978" spans="1:8" x14ac:dyDescent="0.25">
      <c r="A4978" t="s">
        <v>479</v>
      </c>
      <c r="B4978" t="s">
        <v>480</v>
      </c>
      <c r="C4978" t="s">
        <v>481</v>
      </c>
      <c r="D4978">
        <v>1998</v>
      </c>
      <c r="E4978">
        <v>123400</v>
      </c>
      <c r="F4978">
        <v>512420</v>
      </c>
      <c r="G4978">
        <v>48130</v>
      </c>
      <c r="H4978">
        <v>742380</v>
      </c>
    </row>
    <row r="4979" spans="1:8" x14ac:dyDescent="0.25">
      <c r="A4979" t="s">
        <v>479</v>
      </c>
      <c r="B4979" t="s">
        <v>480</v>
      </c>
      <c r="C4979" t="s">
        <v>481</v>
      </c>
      <c r="D4979">
        <v>1999</v>
      </c>
      <c r="E4979">
        <v>117690</v>
      </c>
      <c r="F4979">
        <v>509620</v>
      </c>
      <c r="G4979">
        <v>38200</v>
      </c>
      <c r="H4979">
        <v>715229.99999999988</v>
      </c>
    </row>
    <row r="4980" spans="1:8" x14ac:dyDescent="0.25">
      <c r="A4980" t="s">
        <v>479</v>
      </c>
      <c r="B4980" t="s">
        <v>480</v>
      </c>
      <c r="C4980" t="s">
        <v>481</v>
      </c>
      <c r="D4980">
        <v>2000</v>
      </c>
      <c r="E4980">
        <v>112240</v>
      </c>
      <c r="F4980">
        <v>517270</v>
      </c>
      <c r="G4980">
        <v>37190</v>
      </c>
      <c r="H4980">
        <v>717020</v>
      </c>
    </row>
    <row r="4981" spans="1:8" x14ac:dyDescent="0.25">
      <c r="A4981" t="s">
        <v>479</v>
      </c>
      <c r="B4981" t="s">
        <v>480</v>
      </c>
      <c r="C4981" t="s">
        <v>481</v>
      </c>
      <c r="D4981">
        <v>2001</v>
      </c>
      <c r="E4981">
        <v>106560</v>
      </c>
      <c r="F4981">
        <v>531830</v>
      </c>
      <c r="G4981">
        <v>35690</v>
      </c>
      <c r="H4981">
        <v>725020</v>
      </c>
    </row>
    <row r="4982" spans="1:8" x14ac:dyDescent="0.25">
      <c r="A4982" t="s">
        <v>479</v>
      </c>
      <c r="B4982" t="s">
        <v>480</v>
      </c>
      <c r="C4982" t="s">
        <v>481</v>
      </c>
      <c r="D4982">
        <v>2002</v>
      </c>
      <c r="E4982">
        <v>103860</v>
      </c>
      <c r="F4982">
        <v>517500</v>
      </c>
      <c r="G4982">
        <v>33220</v>
      </c>
      <c r="H4982">
        <v>704660</v>
      </c>
    </row>
    <row r="4983" spans="1:8" x14ac:dyDescent="0.25">
      <c r="A4983" t="s">
        <v>479</v>
      </c>
      <c r="B4983" t="s">
        <v>480</v>
      </c>
      <c r="C4983" t="s">
        <v>481</v>
      </c>
      <c r="D4983">
        <v>2003</v>
      </c>
      <c r="E4983">
        <v>98880</v>
      </c>
      <c r="F4983">
        <v>530280</v>
      </c>
      <c r="G4983">
        <v>33090</v>
      </c>
      <c r="H4983">
        <v>713750</v>
      </c>
    </row>
    <row r="4984" spans="1:8" x14ac:dyDescent="0.25">
      <c r="A4984" t="s">
        <v>479</v>
      </c>
      <c r="B4984" t="s">
        <v>480</v>
      </c>
      <c r="C4984" t="s">
        <v>481</v>
      </c>
      <c r="D4984">
        <v>2004</v>
      </c>
      <c r="E4984">
        <v>93910</v>
      </c>
      <c r="F4984">
        <v>529570</v>
      </c>
      <c r="G4984">
        <v>33510</v>
      </c>
      <c r="H4984">
        <v>710810</v>
      </c>
    </row>
    <row r="4985" spans="1:8" x14ac:dyDescent="0.25">
      <c r="A4985" t="s">
        <v>479</v>
      </c>
      <c r="B4985" t="s">
        <v>480</v>
      </c>
      <c r="C4985" t="s">
        <v>481</v>
      </c>
      <c r="D4985">
        <v>2005</v>
      </c>
      <c r="E4985">
        <v>89370</v>
      </c>
      <c r="F4985">
        <v>528000</v>
      </c>
      <c r="G4985">
        <v>32290</v>
      </c>
      <c r="H4985">
        <v>706900</v>
      </c>
    </row>
    <row r="4986" spans="1:8" x14ac:dyDescent="0.25">
      <c r="A4986" t="s">
        <v>479</v>
      </c>
      <c r="B4986" t="s">
        <v>480</v>
      </c>
      <c r="C4986" t="s">
        <v>481</v>
      </c>
      <c r="D4986">
        <v>2006</v>
      </c>
      <c r="E4986">
        <v>84910</v>
      </c>
      <c r="F4986">
        <v>529870</v>
      </c>
      <c r="G4986">
        <v>31520</v>
      </c>
      <c r="H4986">
        <v>705560</v>
      </c>
    </row>
    <row r="4987" spans="1:8" x14ac:dyDescent="0.25">
      <c r="A4987" t="s">
        <v>479</v>
      </c>
      <c r="B4987" t="s">
        <v>480</v>
      </c>
      <c r="C4987" t="s">
        <v>481</v>
      </c>
      <c r="D4987">
        <v>2007</v>
      </c>
      <c r="E4987">
        <v>80690</v>
      </c>
      <c r="F4987">
        <v>517580</v>
      </c>
      <c r="G4987">
        <v>31400</v>
      </c>
      <c r="H4987">
        <v>689330</v>
      </c>
    </row>
    <row r="4988" spans="1:8" x14ac:dyDescent="0.25">
      <c r="A4988" t="s">
        <v>479</v>
      </c>
      <c r="B4988" t="s">
        <v>480</v>
      </c>
      <c r="C4988" t="s">
        <v>481</v>
      </c>
      <c r="D4988">
        <v>2008</v>
      </c>
      <c r="E4988">
        <v>74960</v>
      </c>
      <c r="F4988">
        <v>502170</v>
      </c>
      <c r="G4988">
        <v>30650</v>
      </c>
      <c r="H4988">
        <v>670130</v>
      </c>
    </row>
    <row r="4989" spans="1:8" x14ac:dyDescent="0.25">
      <c r="A4989" t="s">
        <v>479</v>
      </c>
      <c r="B4989" t="s">
        <v>480</v>
      </c>
      <c r="C4989" t="s">
        <v>481</v>
      </c>
      <c r="D4989">
        <v>2009</v>
      </c>
      <c r="E4989">
        <v>70140</v>
      </c>
      <c r="F4989">
        <v>453030</v>
      </c>
      <c r="G4989">
        <v>28910</v>
      </c>
      <c r="H4989">
        <v>612350</v>
      </c>
    </row>
    <row r="4990" spans="1:8" x14ac:dyDescent="0.25">
      <c r="A4990" t="s">
        <v>479</v>
      </c>
      <c r="B4990" t="s">
        <v>480</v>
      </c>
      <c r="C4990" t="s">
        <v>481</v>
      </c>
      <c r="D4990">
        <v>2010</v>
      </c>
      <c r="E4990">
        <v>65350</v>
      </c>
      <c r="F4990">
        <v>469940</v>
      </c>
      <c r="G4990">
        <v>29070</v>
      </c>
      <c r="H4990">
        <v>622680</v>
      </c>
    </row>
    <row r="4991" spans="1:8" x14ac:dyDescent="0.25">
      <c r="A4991" t="s">
        <v>479</v>
      </c>
      <c r="B4991" t="s">
        <v>480</v>
      </c>
      <c r="C4991" t="s">
        <v>481</v>
      </c>
      <c r="D4991">
        <v>2011</v>
      </c>
      <c r="E4991">
        <v>62440</v>
      </c>
      <c r="F4991">
        <v>431800</v>
      </c>
      <c r="G4991">
        <v>27930</v>
      </c>
      <c r="H4991">
        <v>581210</v>
      </c>
    </row>
    <row r="4992" spans="1:8" x14ac:dyDescent="0.25">
      <c r="A4992" t="s">
        <v>479</v>
      </c>
      <c r="B4992" t="s">
        <v>480</v>
      </c>
      <c r="C4992" t="s">
        <v>481</v>
      </c>
      <c r="D4992">
        <v>2012</v>
      </c>
      <c r="E4992">
        <v>60910</v>
      </c>
      <c r="F4992">
        <v>454520</v>
      </c>
      <c r="G4992">
        <v>27900</v>
      </c>
      <c r="H4992">
        <v>600360</v>
      </c>
    </row>
    <row r="4993" spans="1:8" x14ac:dyDescent="0.25">
      <c r="A4993" t="s">
        <v>479</v>
      </c>
      <c r="B4993" t="s">
        <v>480</v>
      </c>
      <c r="C4993" t="s">
        <v>481</v>
      </c>
      <c r="D4993">
        <v>2013</v>
      </c>
      <c r="E4993">
        <v>56180</v>
      </c>
      <c r="F4993">
        <v>440380</v>
      </c>
      <c r="G4993">
        <v>28130</v>
      </c>
      <c r="H4993">
        <v>581880</v>
      </c>
    </row>
    <row r="4994" spans="1:8" x14ac:dyDescent="0.25">
      <c r="A4994" t="s">
        <v>479</v>
      </c>
      <c r="B4994" t="s">
        <v>480</v>
      </c>
      <c r="C4994" t="s">
        <v>481</v>
      </c>
      <c r="D4994">
        <v>2014</v>
      </c>
      <c r="E4994">
        <v>53530</v>
      </c>
      <c r="F4994">
        <v>401920</v>
      </c>
      <c r="G4994">
        <v>28500</v>
      </c>
      <c r="H4994">
        <v>541480</v>
      </c>
    </row>
    <row r="4995" spans="1:8" x14ac:dyDescent="0.25">
      <c r="A4995" t="s">
        <v>479</v>
      </c>
      <c r="B4995" t="s">
        <v>480</v>
      </c>
      <c r="C4995" t="s">
        <v>481</v>
      </c>
      <c r="D4995">
        <v>2015</v>
      </c>
      <c r="E4995">
        <v>52080</v>
      </c>
      <c r="F4995">
        <v>387160</v>
      </c>
      <c r="G4995">
        <v>28550</v>
      </c>
      <c r="H4995">
        <v>524830</v>
      </c>
    </row>
    <row r="4996" spans="1:8" x14ac:dyDescent="0.25">
      <c r="A4996" t="s">
        <v>479</v>
      </c>
      <c r="B4996" t="s">
        <v>480</v>
      </c>
      <c r="C4996" t="s">
        <v>481</v>
      </c>
      <c r="D4996">
        <v>2016</v>
      </c>
      <c r="E4996">
        <v>52260</v>
      </c>
      <c r="F4996">
        <v>364950</v>
      </c>
      <c r="G4996">
        <v>28400</v>
      </c>
      <c r="H4996">
        <v>502650</v>
      </c>
    </row>
    <row r="4997" spans="1:8" x14ac:dyDescent="0.25">
      <c r="A4997" t="s">
        <v>482</v>
      </c>
      <c r="B4997" t="s">
        <v>483</v>
      </c>
      <c r="C4997" t="s">
        <v>484</v>
      </c>
      <c r="D4997">
        <v>1990</v>
      </c>
      <c r="E4997">
        <v>798619.99999999988</v>
      </c>
      <c r="F4997">
        <v>4516690</v>
      </c>
      <c r="G4997">
        <v>255000</v>
      </c>
      <c r="H4997">
        <v>5800480</v>
      </c>
    </row>
    <row r="4998" spans="1:8" x14ac:dyDescent="0.25">
      <c r="A4998" t="s">
        <v>482</v>
      </c>
      <c r="B4998" t="s">
        <v>483</v>
      </c>
      <c r="C4998" t="s">
        <v>484</v>
      </c>
      <c r="D4998">
        <v>1991</v>
      </c>
      <c r="E4998">
        <v>801889.99999999988</v>
      </c>
      <c r="F4998">
        <v>4479700</v>
      </c>
      <c r="G4998">
        <v>256200</v>
      </c>
      <c r="H4998">
        <v>5765040</v>
      </c>
    </row>
    <row r="4999" spans="1:8" x14ac:dyDescent="0.25">
      <c r="A4999" t="s">
        <v>482</v>
      </c>
      <c r="B4999" t="s">
        <v>483</v>
      </c>
      <c r="C4999" t="s">
        <v>484</v>
      </c>
      <c r="D4999">
        <v>1992</v>
      </c>
      <c r="E4999">
        <v>800739.99999999988</v>
      </c>
      <c r="F4999">
        <v>4551740</v>
      </c>
      <c r="G4999">
        <v>261960</v>
      </c>
      <c r="H4999">
        <v>5853170</v>
      </c>
    </row>
    <row r="5000" spans="1:8" x14ac:dyDescent="0.25">
      <c r="A5000" t="s">
        <v>482</v>
      </c>
      <c r="B5000" t="s">
        <v>483</v>
      </c>
      <c r="C5000" t="s">
        <v>484</v>
      </c>
      <c r="D5000">
        <v>1993</v>
      </c>
      <c r="E5000">
        <v>783549.99999999988</v>
      </c>
      <c r="F5000">
        <v>4671880</v>
      </c>
      <c r="G5000">
        <v>269350</v>
      </c>
      <c r="H5000">
        <v>5951620</v>
      </c>
    </row>
    <row r="5001" spans="1:8" x14ac:dyDescent="0.25">
      <c r="A5001" t="s">
        <v>482</v>
      </c>
      <c r="B5001" t="s">
        <v>483</v>
      </c>
      <c r="C5001" t="s">
        <v>484</v>
      </c>
      <c r="D5001">
        <v>1994</v>
      </c>
      <c r="E5001">
        <v>790589.99999999988</v>
      </c>
      <c r="F5001">
        <v>4745000</v>
      </c>
      <c r="G5001">
        <v>273380</v>
      </c>
      <c r="H5001">
        <v>6036619.9999999991</v>
      </c>
    </row>
    <row r="5002" spans="1:8" x14ac:dyDescent="0.25">
      <c r="A5002" t="s">
        <v>482</v>
      </c>
      <c r="B5002" t="s">
        <v>483</v>
      </c>
      <c r="C5002" t="s">
        <v>484</v>
      </c>
      <c r="D5002">
        <v>1995</v>
      </c>
      <c r="E5002">
        <v>777899.99999999988</v>
      </c>
      <c r="F5002">
        <v>4798490</v>
      </c>
      <c r="G5002">
        <v>278990</v>
      </c>
      <c r="H5002">
        <v>6108570</v>
      </c>
    </row>
    <row r="5003" spans="1:8" x14ac:dyDescent="0.25">
      <c r="A5003" t="s">
        <v>482</v>
      </c>
      <c r="B5003" t="s">
        <v>483</v>
      </c>
      <c r="C5003" t="s">
        <v>484</v>
      </c>
      <c r="D5003">
        <v>1996</v>
      </c>
      <c r="E5003">
        <v>754689.99999999988</v>
      </c>
      <c r="F5003">
        <v>4907260</v>
      </c>
      <c r="G5003">
        <v>282980</v>
      </c>
      <c r="H5003">
        <v>6203909.9999999991</v>
      </c>
    </row>
    <row r="5004" spans="1:8" x14ac:dyDescent="0.25">
      <c r="A5004" t="s">
        <v>482</v>
      </c>
      <c r="B5004" t="s">
        <v>483</v>
      </c>
      <c r="C5004" t="s">
        <v>484</v>
      </c>
      <c r="D5004">
        <v>1997</v>
      </c>
      <c r="E5004">
        <v>734610</v>
      </c>
      <c r="F5004">
        <v>5161260</v>
      </c>
      <c r="G5004">
        <v>275649.99999999988</v>
      </c>
      <c r="H5004">
        <v>6429180</v>
      </c>
    </row>
    <row r="5005" spans="1:8" x14ac:dyDescent="0.25">
      <c r="A5005" t="s">
        <v>482</v>
      </c>
      <c r="B5005" t="s">
        <v>483</v>
      </c>
      <c r="C5005" t="s">
        <v>484</v>
      </c>
      <c r="D5005">
        <v>1998</v>
      </c>
      <c r="E5005">
        <v>717380</v>
      </c>
      <c r="F5005">
        <v>5209829.9999999991</v>
      </c>
      <c r="G5005">
        <v>272730</v>
      </c>
      <c r="H5005">
        <v>6472269.9999999991</v>
      </c>
    </row>
    <row r="5006" spans="1:8" x14ac:dyDescent="0.25">
      <c r="A5006" t="s">
        <v>482</v>
      </c>
      <c r="B5006" t="s">
        <v>483</v>
      </c>
      <c r="C5006" t="s">
        <v>484</v>
      </c>
      <c r="D5006">
        <v>1999</v>
      </c>
      <c r="E5006">
        <v>708260</v>
      </c>
      <c r="F5006">
        <v>5246420</v>
      </c>
      <c r="G5006">
        <v>268400</v>
      </c>
      <c r="H5006">
        <v>6506000</v>
      </c>
    </row>
    <row r="5007" spans="1:8" x14ac:dyDescent="0.25">
      <c r="A5007" t="s">
        <v>482</v>
      </c>
      <c r="B5007" t="s">
        <v>483</v>
      </c>
      <c r="C5007" t="s">
        <v>484</v>
      </c>
      <c r="D5007">
        <v>2000</v>
      </c>
      <c r="E5007">
        <v>693120</v>
      </c>
      <c r="F5007">
        <v>5394380</v>
      </c>
      <c r="G5007">
        <v>263790</v>
      </c>
      <c r="H5007">
        <v>6642420</v>
      </c>
    </row>
    <row r="5008" spans="1:8" x14ac:dyDescent="0.25">
      <c r="A5008" t="s">
        <v>482</v>
      </c>
      <c r="B5008" t="s">
        <v>483</v>
      </c>
      <c r="C5008" t="s">
        <v>484</v>
      </c>
      <c r="D5008">
        <v>2001</v>
      </c>
      <c r="E5008">
        <v>693970</v>
      </c>
      <c r="F5008">
        <v>5356410</v>
      </c>
      <c r="G5008">
        <v>258960</v>
      </c>
      <c r="H5008">
        <v>6553920</v>
      </c>
    </row>
    <row r="5009" spans="1:8" x14ac:dyDescent="0.25">
      <c r="A5009" t="s">
        <v>482</v>
      </c>
      <c r="B5009" t="s">
        <v>483</v>
      </c>
      <c r="C5009" t="s">
        <v>484</v>
      </c>
      <c r="D5009">
        <v>2002</v>
      </c>
      <c r="E5009">
        <v>692340</v>
      </c>
      <c r="F5009">
        <v>5231050</v>
      </c>
      <c r="G5009">
        <v>260450</v>
      </c>
      <c r="H5009">
        <v>6460560</v>
      </c>
    </row>
    <row r="5010" spans="1:8" x14ac:dyDescent="0.25">
      <c r="A5010" t="s">
        <v>482</v>
      </c>
      <c r="B5010" t="s">
        <v>483</v>
      </c>
      <c r="C5010" t="s">
        <v>484</v>
      </c>
      <c r="D5010">
        <v>2003</v>
      </c>
      <c r="E5010">
        <v>685600</v>
      </c>
      <c r="F5010">
        <v>5275890</v>
      </c>
      <c r="G5010">
        <v>264550</v>
      </c>
      <c r="H5010">
        <v>6476360</v>
      </c>
    </row>
    <row r="5011" spans="1:8" x14ac:dyDescent="0.25">
      <c r="A5011" t="s">
        <v>482</v>
      </c>
      <c r="B5011" t="s">
        <v>483</v>
      </c>
      <c r="C5011" t="s">
        <v>484</v>
      </c>
      <c r="D5011">
        <v>2004</v>
      </c>
      <c r="E5011">
        <v>695490</v>
      </c>
      <c r="F5011">
        <v>5406310</v>
      </c>
      <c r="G5011">
        <v>264350</v>
      </c>
      <c r="H5011">
        <v>6641470</v>
      </c>
    </row>
    <row r="5012" spans="1:8" x14ac:dyDescent="0.25">
      <c r="A5012" t="s">
        <v>482</v>
      </c>
      <c r="B5012" t="s">
        <v>483</v>
      </c>
      <c r="C5012" t="s">
        <v>484</v>
      </c>
      <c r="D5012">
        <v>2005</v>
      </c>
      <c r="E5012">
        <v>684700</v>
      </c>
      <c r="F5012">
        <v>5394900</v>
      </c>
      <c r="G5012">
        <v>262630</v>
      </c>
      <c r="H5012">
        <v>6629190</v>
      </c>
    </row>
    <row r="5013" spans="1:8" x14ac:dyDescent="0.25">
      <c r="A5013" t="s">
        <v>482</v>
      </c>
      <c r="B5013" t="s">
        <v>483</v>
      </c>
      <c r="C5013" t="s">
        <v>484</v>
      </c>
      <c r="D5013">
        <v>2006</v>
      </c>
      <c r="E5013">
        <v>685949.99999999988</v>
      </c>
      <c r="F5013">
        <v>5300120</v>
      </c>
      <c r="G5013">
        <v>265300</v>
      </c>
      <c r="H5013">
        <v>6547260</v>
      </c>
    </row>
    <row r="5014" spans="1:8" x14ac:dyDescent="0.25">
      <c r="A5014" t="s">
        <v>482</v>
      </c>
      <c r="B5014" t="s">
        <v>483</v>
      </c>
      <c r="C5014" t="s">
        <v>484</v>
      </c>
      <c r="D5014">
        <v>2007</v>
      </c>
      <c r="E5014">
        <v>708400</v>
      </c>
      <c r="F5014">
        <v>5471210</v>
      </c>
      <c r="G5014">
        <v>273080</v>
      </c>
      <c r="H5014">
        <v>6769240</v>
      </c>
    </row>
    <row r="5015" spans="1:8" x14ac:dyDescent="0.25">
      <c r="A5015" t="s">
        <v>482</v>
      </c>
      <c r="B5015" t="s">
        <v>483</v>
      </c>
      <c r="C5015" t="s">
        <v>484</v>
      </c>
      <c r="D5015">
        <v>2008</v>
      </c>
      <c r="E5015">
        <v>684280</v>
      </c>
      <c r="F5015">
        <v>5181180</v>
      </c>
      <c r="G5015">
        <v>252550</v>
      </c>
      <c r="H5015">
        <v>6421550</v>
      </c>
    </row>
    <row r="5016" spans="1:8" x14ac:dyDescent="0.25">
      <c r="A5016" t="s">
        <v>482</v>
      </c>
      <c r="B5016" t="s">
        <v>483</v>
      </c>
      <c r="C5016" t="s">
        <v>484</v>
      </c>
      <c r="D5016">
        <v>2009</v>
      </c>
      <c r="E5016">
        <v>679870</v>
      </c>
      <c r="F5016">
        <v>4795700</v>
      </c>
      <c r="G5016">
        <v>245999.99999999988</v>
      </c>
      <c r="H5016">
        <v>6007050</v>
      </c>
    </row>
    <row r="5017" spans="1:8" x14ac:dyDescent="0.25">
      <c r="A5017" t="s">
        <v>482</v>
      </c>
      <c r="B5017" t="s">
        <v>483</v>
      </c>
      <c r="C5017" t="s">
        <v>484</v>
      </c>
      <c r="D5017">
        <v>2010</v>
      </c>
      <c r="E5017">
        <v>679250</v>
      </c>
      <c r="F5017">
        <v>5028640</v>
      </c>
      <c r="G5017">
        <v>250840</v>
      </c>
      <c r="H5017">
        <v>6260610</v>
      </c>
    </row>
    <row r="5018" spans="1:8" x14ac:dyDescent="0.25">
      <c r="A5018" t="s">
        <v>482</v>
      </c>
      <c r="B5018" t="s">
        <v>483</v>
      </c>
      <c r="C5018" t="s">
        <v>484</v>
      </c>
      <c r="D5018">
        <v>2011</v>
      </c>
      <c r="E5018">
        <v>670480</v>
      </c>
      <c r="F5018">
        <v>5144420</v>
      </c>
      <c r="G5018">
        <v>261570</v>
      </c>
      <c r="H5018">
        <v>6381460</v>
      </c>
    </row>
    <row r="5019" spans="1:8" x14ac:dyDescent="0.25">
      <c r="A5019" t="s">
        <v>482</v>
      </c>
      <c r="B5019" t="s">
        <v>483</v>
      </c>
      <c r="C5019" t="s">
        <v>484</v>
      </c>
      <c r="D5019">
        <v>2012</v>
      </c>
      <c r="E5019">
        <v>648740</v>
      </c>
      <c r="F5019">
        <v>4880960</v>
      </c>
      <c r="G5019">
        <v>251820</v>
      </c>
      <c r="H5019">
        <v>6055480</v>
      </c>
    </row>
    <row r="5020" spans="1:8" x14ac:dyDescent="0.25">
      <c r="A5020" t="s">
        <v>482</v>
      </c>
      <c r="B5020" t="s">
        <v>483</v>
      </c>
      <c r="C5020" t="s">
        <v>484</v>
      </c>
      <c r="D5020">
        <v>2013</v>
      </c>
      <c r="E5020">
        <v>643650</v>
      </c>
      <c r="F5020">
        <v>5007430</v>
      </c>
      <c r="G5020">
        <v>251180</v>
      </c>
      <c r="H5020">
        <v>6174610</v>
      </c>
    </row>
    <row r="5021" spans="1:8" x14ac:dyDescent="0.25">
      <c r="A5021" t="s">
        <v>482</v>
      </c>
      <c r="B5021" t="s">
        <v>483</v>
      </c>
      <c r="C5021" t="s">
        <v>484</v>
      </c>
      <c r="D5021">
        <v>2014</v>
      </c>
      <c r="E5021">
        <v>650610</v>
      </c>
      <c r="F5021">
        <v>5036600</v>
      </c>
      <c r="G5021">
        <v>251370</v>
      </c>
      <c r="H5021">
        <v>6216760</v>
      </c>
    </row>
    <row r="5022" spans="1:8" x14ac:dyDescent="0.25">
      <c r="A5022" t="s">
        <v>482</v>
      </c>
      <c r="B5022" t="s">
        <v>483</v>
      </c>
      <c r="C5022" t="s">
        <v>484</v>
      </c>
      <c r="D5022">
        <v>2015</v>
      </c>
      <c r="E5022">
        <v>648539.99999999895</v>
      </c>
      <c r="F5022">
        <v>4907610</v>
      </c>
      <c r="G5022">
        <v>249240</v>
      </c>
      <c r="H5022">
        <v>6090960</v>
      </c>
    </row>
    <row r="5023" spans="1:8" x14ac:dyDescent="0.25">
      <c r="A5023" t="s">
        <v>482</v>
      </c>
      <c r="B5023" t="s">
        <v>483</v>
      </c>
      <c r="C5023" t="s">
        <v>484</v>
      </c>
      <c r="D5023">
        <v>2016</v>
      </c>
      <c r="E5023">
        <v>629370</v>
      </c>
      <c r="F5023">
        <v>4791500</v>
      </c>
      <c r="G5023">
        <v>251700</v>
      </c>
      <c r="H5023">
        <v>5961090</v>
      </c>
    </row>
    <row r="5024" spans="1:8" x14ac:dyDescent="0.25">
      <c r="A5024" t="s">
        <v>485</v>
      </c>
      <c r="B5024" t="s">
        <v>485</v>
      </c>
      <c r="C5024" t="s">
        <v>486</v>
      </c>
      <c r="D5024">
        <v>1990</v>
      </c>
      <c r="E5024">
        <v>18250</v>
      </c>
      <c r="F5024">
        <v>-21810</v>
      </c>
      <c r="G5024">
        <v>6670</v>
      </c>
      <c r="H5024">
        <v>3530</v>
      </c>
    </row>
    <row r="5025" spans="1:8" x14ac:dyDescent="0.25">
      <c r="A5025" t="s">
        <v>485</v>
      </c>
      <c r="B5025" t="s">
        <v>485</v>
      </c>
      <c r="C5025" t="s">
        <v>486</v>
      </c>
      <c r="D5025">
        <v>1991</v>
      </c>
      <c r="E5025">
        <v>19090</v>
      </c>
      <c r="F5025">
        <v>-21210</v>
      </c>
      <c r="G5025">
        <v>6920</v>
      </c>
      <c r="H5025">
        <v>5310</v>
      </c>
    </row>
    <row r="5026" spans="1:8" x14ac:dyDescent="0.25">
      <c r="A5026" t="s">
        <v>485</v>
      </c>
      <c r="B5026" t="s">
        <v>485</v>
      </c>
      <c r="C5026" t="s">
        <v>486</v>
      </c>
      <c r="D5026">
        <v>1992</v>
      </c>
      <c r="E5026">
        <v>20050</v>
      </c>
      <c r="F5026">
        <v>-20810</v>
      </c>
      <c r="G5026">
        <v>7160</v>
      </c>
      <c r="H5026">
        <v>7120</v>
      </c>
    </row>
    <row r="5027" spans="1:8" x14ac:dyDescent="0.25">
      <c r="A5027" t="s">
        <v>485</v>
      </c>
      <c r="B5027" t="s">
        <v>485</v>
      </c>
      <c r="C5027" t="s">
        <v>486</v>
      </c>
      <c r="D5027">
        <v>1993</v>
      </c>
      <c r="E5027">
        <v>20730</v>
      </c>
      <c r="F5027">
        <v>-21110</v>
      </c>
      <c r="G5027">
        <v>7290</v>
      </c>
      <c r="H5027">
        <v>7950</v>
      </c>
    </row>
    <row r="5028" spans="1:8" x14ac:dyDescent="0.25">
      <c r="A5028" t="s">
        <v>485</v>
      </c>
      <c r="B5028" t="s">
        <v>485</v>
      </c>
      <c r="C5028" t="s">
        <v>486</v>
      </c>
      <c r="D5028">
        <v>1994</v>
      </c>
      <c r="E5028">
        <v>20930</v>
      </c>
      <c r="F5028">
        <v>-21420</v>
      </c>
      <c r="G5028">
        <v>7210</v>
      </c>
      <c r="H5028">
        <v>7360</v>
      </c>
    </row>
    <row r="5029" spans="1:8" x14ac:dyDescent="0.25">
      <c r="A5029" t="s">
        <v>485</v>
      </c>
      <c r="B5029" t="s">
        <v>485</v>
      </c>
      <c r="C5029" t="s">
        <v>486</v>
      </c>
      <c r="D5029">
        <v>1995</v>
      </c>
      <c r="E5029">
        <v>20820</v>
      </c>
      <c r="F5029">
        <v>-20870</v>
      </c>
      <c r="G5029">
        <v>7090</v>
      </c>
      <c r="H5029">
        <v>8300</v>
      </c>
    </row>
    <row r="5030" spans="1:8" x14ac:dyDescent="0.25">
      <c r="A5030" t="s">
        <v>485</v>
      </c>
      <c r="B5030" t="s">
        <v>485</v>
      </c>
      <c r="C5030" t="s">
        <v>486</v>
      </c>
      <c r="D5030">
        <v>1996</v>
      </c>
      <c r="E5030">
        <v>21090</v>
      </c>
      <c r="F5030">
        <v>-20140</v>
      </c>
      <c r="G5030">
        <v>7340</v>
      </c>
      <c r="H5030">
        <v>9340</v>
      </c>
    </row>
    <row r="5031" spans="1:8" x14ac:dyDescent="0.25">
      <c r="A5031" t="s">
        <v>485</v>
      </c>
      <c r="B5031" t="s">
        <v>485</v>
      </c>
      <c r="C5031" t="s">
        <v>486</v>
      </c>
      <c r="D5031">
        <v>1997</v>
      </c>
      <c r="E5031">
        <v>20800</v>
      </c>
      <c r="F5031">
        <v>-20100</v>
      </c>
      <c r="G5031">
        <v>7170</v>
      </c>
      <c r="H5031">
        <v>8870</v>
      </c>
    </row>
    <row r="5032" spans="1:8" x14ac:dyDescent="0.25">
      <c r="A5032" t="s">
        <v>485</v>
      </c>
      <c r="B5032" t="s">
        <v>485</v>
      </c>
      <c r="C5032" t="s">
        <v>486</v>
      </c>
      <c r="D5032">
        <v>1998</v>
      </c>
      <c r="E5032">
        <v>20330</v>
      </c>
      <c r="F5032">
        <v>-19750</v>
      </c>
      <c r="G5032">
        <v>6960</v>
      </c>
      <c r="H5032">
        <v>8450</v>
      </c>
    </row>
    <row r="5033" spans="1:8" x14ac:dyDescent="0.25">
      <c r="A5033" t="s">
        <v>485</v>
      </c>
      <c r="B5033" t="s">
        <v>485</v>
      </c>
      <c r="C5033" t="s">
        <v>486</v>
      </c>
      <c r="D5033">
        <v>1999</v>
      </c>
      <c r="E5033">
        <v>20500</v>
      </c>
      <c r="F5033">
        <v>-18800</v>
      </c>
      <c r="G5033">
        <v>6790</v>
      </c>
      <c r="H5033">
        <v>9520</v>
      </c>
    </row>
    <row r="5034" spans="1:8" x14ac:dyDescent="0.25">
      <c r="A5034" t="s">
        <v>485</v>
      </c>
      <c r="B5034" t="s">
        <v>485</v>
      </c>
      <c r="C5034" t="s">
        <v>486</v>
      </c>
      <c r="D5034">
        <v>2000</v>
      </c>
      <c r="E5034">
        <v>20110</v>
      </c>
      <c r="F5034">
        <v>-20240</v>
      </c>
      <c r="G5034">
        <v>6580</v>
      </c>
      <c r="H5034">
        <v>7610</v>
      </c>
    </row>
    <row r="5035" spans="1:8" x14ac:dyDescent="0.25">
      <c r="A5035" t="s">
        <v>485</v>
      </c>
      <c r="B5035" t="s">
        <v>485</v>
      </c>
      <c r="C5035" t="s">
        <v>486</v>
      </c>
      <c r="D5035">
        <v>2001</v>
      </c>
      <c r="E5035">
        <v>20110</v>
      </c>
      <c r="F5035">
        <v>-9040</v>
      </c>
      <c r="G5035">
        <v>6720</v>
      </c>
      <c r="H5035">
        <v>19140</v>
      </c>
    </row>
    <row r="5036" spans="1:8" x14ac:dyDescent="0.25">
      <c r="A5036" t="s">
        <v>485</v>
      </c>
      <c r="B5036" t="s">
        <v>485</v>
      </c>
      <c r="C5036" t="s">
        <v>486</v>
      </c>
      <c r="D5036">
        <v>2002</v>
      </c>
      <c r="E5036">
        <v>20850</v>
      </c>
      <c r="F5036">
        <v>-9350</v>
      </c>
      <c r="G5036">
        <v>6700</v>
      </c>
      <c r="H5036">
        <v>19580</v>
      </c>
    </row>
    <row r="5037" spans="1:8" x14ac:dyDescent="0.25">
      <c r="A5037" t="s">
        <v>485</v>
      </c>
      <c r="B5037" t="s">
        <v>485</v>
      </c>
      <c r="C5037" t="s">
        <v>486</v>
      </c>
      <c r="D5037">
        <v>2003</v>
      </c>
      <c r="E5037">
        <v>21370</v>
      </c>
      <c r="F5037">
        <v>-9430</v>
      </c>
      <c r="G5037">
        <v>7110</v>
      </c>
      <c r="H5037">
        <v>20350</v>
      </c>
    </row>
    <row r="5038" spans="1:8" x14ac:dyDescent="0.25">
      <c r="A5038" t="s">
        <v>485</v>
      </c>
      <c r="B5038" t="s">
        <v>485</v>
      </c>
      <c r="C5038" t="s">
        <v>486</v>
      </c>
      <c r="D5038">
        <v>2004</v>
      </c>
      <c r="E5038">
        <v>21960</v>
      </c>
      <c r="F5038">
        <v>-8520</v>
      </c>
      <c r="G5038">
        <v>7470</v>
      </c>
      <c r="H5038">
        <v>22320</v>
      </c>
    </row>
    <row r="5039" spans="1:8" x14ac:dyDescent="0.25">
      <c r="A5039" t="s">
        <v>485</v>
      </c>
      <c r="B5039" t="s">
        <v>485</v>
      </c>
      <c r="C5039" t="s">
        <v>486</v>
      </c>
      <c r="D5039">
        <v>2005</v>
      </c>
      <c r="E5039">
        <v>22170</v>
      </c>
      <c r="F5039">
        <v>-8440</v>
      </c>
      <c r="G5039">
        <v>7510</v>
      </c>
      <c r="H5039">
        <v>22670</v>
      </c>
    </row>
    <row r="5040" spans="1:8" x14ac:dyDescent="0.25">
      <c r="A5040" t="s">
        <v>485</v>
      </c>
      <c r="B5040" t="s">
        <v>485</v>
      </c>
      <c r="C5040" t="s">
        <v>486</v>
      </c>
      <c r="D5040">
        <v>2006</v>
      </c>
      <c r="E5040">
        <v>22850</v>
      </c>
      <c r="F5040">
        <v>-12970</v>
      </c>
      <c r="G5040">
        <v>7920</v>
      </c>
      <c r="H5040">
        <v>19080</v>
      </c>
    </row>
    <row r="5041" spans="1:8" x14ac:dyDescent="0.25">
      <c r="A5041" t="s">
        <v>485</v>
      </c>
      <c r="B5041" t="s">
        <v>485</v>
      </c>
      <c r="C5041" t="s">
        <v>486</v>
      </c>
      <c r="D5041">
        <v>2007</v>
      </c>
      <c r="E5041">
        <v>22380</v>
      </c>
      <c r="F5041">
        <v>-13470</v>
      </c>
      <c r="G5041">
        <v>7790</v>
      </c>
      <c r="H5041">
        <v>18310</v>
      </c>
    </row>
    <row r="5042" spans="1:8" x14ac:dyDescent="0.25">
      <c r="A5042" t="s">
        <v>485</v>
      </c>
      <c r="B5042" t="s">
        <v>485</v>
      </c>
      <c r="C5042" t="s">
        <v>486</v>
      </c>
      <c r="D5042">
        <v>2008</v>
      </c>
      <c r="E5042">
        <v>22910</v>
      </c>
      <c r="F5042">
        <v>-11570</v>
      </c>
      <c r="G5042">
        <v>7950</v>
      </c>
      <c r="H5042">
        <v>21230</v>
      </c>
    </row>
    <row r="5043" spans="1:8" x14ac:dyDescent="0.25">
      <c r="A5043" t="s">
        <v>485</v>
      </c>
      <c r="B5043" t="s">
        <v>485</v>
      </c>
      <c r="C5043" t="s">
        <v>486</v>
      </c>
      <c r="D5043">
        <v>2009</v>
      </c>
      <c r="E5043">
        <v>22490</v>
      </c>
      <c r="F5043">
        <v>-11600</v>
      </c>
      <c r="G5043">
        <v>7940</v>
      </c>
      <c r="H5043">
        <v>21020</v>
      </c>
    </row>
    <row r="5044" spans="1:8" x14ac:dyDescent="0.25">
      <c r="A5044" t="s">
        <v>485</v>
      </c>
      <c r="B5044" t="s">
        <v>485</v>
      </c>
      <c r="C5044" t="s">
        <v>486</v>
      </c>
      <c r="D5044">
        <v>2010</v>
      </c>
      <c r="E5044">
        <v>21410</v>
      </c>
      <c r="F5044">
        <v>-13100</v>
      </c>
      <c r="G5044">
        <v>7830</v>
      </c>
      <c r="H5044">
        <v>18180</v>
      </c>
    </row>
    <row r="5045" spans="1:8" x14ac:dyDescent="0.25">
      <c r="A5045" t="s">
        <v>485</v>
      </c>
      <c r="B5045" t="s">
        <v>485</v>
      </c>
      <c r="C5045" t="s">
        <v>486</v>
      </c>
      <c r="D5045">
        <v>2011</v>
      </c>
      <c r="E5045">
        <v>21700</v>
      </c>
      <c r="F5045">
        <v>-3010</v>
      </c>
      <c r="G5045">
        <v>7830</v>
      </c>
      <c r="H5045">
        <v>28530</v>
      </c>
    </row>
    <row r="5046" spans="1:8" x14ac:dyDescent="0.25">
      <c r="A5046" t="s">
        <v>485</v>
      </c>
      <c r="B5046" t="s">
        <v>485</v>
      </c>
      <c r="C5046" t="s">
        <v>486</v>
      </c>
      <c r="D5046">
        <v>2012</v>
      </c>
      <c r="E5046">
        <v>21120</v>
      </c>
      <c r="F5046">
        <v>-1980</v>
      </c>
      <c r="G5046">
        <v>8130</v>
      </c>
      <c r="H5046">
        <v>29150</v>
      </c>
    </row>
    <row r="5047" spans="1:8" x14ac:dyDescent="0.25">
      <c r="A5047" t="s">
        <v>485</v>
      </c>
      <c r="B5047" t="s">
        <v>485</v>
      </c>
      <c r="C5047" t="s">
        <v>486</v>
      </c>
      <c r="D5047">
        <v>2013</v>
      </c>
      <c r="E5047">
        <v>21240</v>
      </c>
      <c r="F5047">
        <v>-3090</v>
      </c>
      <c r="G5047">
        <v>8210</v>
      </c>
      <c r="H5047">
        <v>27910</v>
      </c>
    </row>
    <row r="5048" spans="1:8" x14ac:dyDescent="0.25">
      <c r="A5048" t="s">
        <v>485</v>
      </c>
      <c r="B5048" t="s">
        <v>485</v>
      </c>
      <c r="C5048" t="s">
        <v>486</v>
      </c>
      <c r="D5048">
        <v>2014</v>
      </c>
      <c r="E5048">
        <v>21570</v>
      </c>
      <c r="F5048">
        <v>-4010</v>
      </c>
      <c r="G5048">
        <v>8080</v>
      </c>
      <c r="H5048">
        <v>27260</v>
      </c>
    </row>
    <row r="5049" spans="1:8" x14ac:dyDescent="0.25">
      <c r="A5049" t="s">
        <v>485</v>
      </c>
      <c r="B5049" t="s">
        <v>485</v>
      </c>
      <c r="C5049" t="s">
        <v>486</v>
      </c>
      <c r="D5049">
        <v>2015</v>
      </c>
      <c r="E5049">
        <v>21590</v>
      </c>
      <c r="F5049">
        <v>-3930</v>
      </c>
      <c r="G5049">
        <v>7720</v>
      </c>
      <c r="H5049">
        <v>27050</v>
      </c>
    </row>
    <row r="5050" spans="1:8" x14ac:dyDescent="0.25">
      <c r="A5050" t="s">
        <v>485</v>
      </c>
      <c r="B5050" t="s">
        <v>485</v>
      </c>
      <c r="C5050" t="s">
        <v>486</v>
      </c>
      <c r="D5050">
        <v>2016</v>
      </c>
      <c r="E5050">
        <v>21720</v>
      </c>
      <c r="F5050">
        <v>-4030</v>
      </c>
      <c r="G5050">
        <v>7960</v>
      </c>
      <c r="H5050">
        <v>27290</v>
      </c>
    </row>
    <row r="5051" spans="1:8" x14ac:dyDescent="0.25">
      <c r="A5051" t="s">
        <v>487</v>
      </c>
      <c r="B5051" t="s">
        <v>488</v>
      </c>
      <c r="C5051" t="s">
        <v>489</v>
      </c>
      <c r="D5051">
        <v>1990</v>
      </c>
      <c r="E5051">
        <v>70260</v>
      </c>
      <c r="F5051">
        <v>112550</v>
      </c>
      <c r="G5051">
        <v>10640</v>
      </c>
      <c r="H5051">
        <v>193440</v>
      </c>
    </row>
    <row r="5052" spans="1:8" x14ac:dyDescent="0.25">
      <c r="A5052" t="s">
        <v>487</v>
      </c>
      <c r="B5052" t="s">
        <v>488</v>
      </c>
      <c r="C5052" t="s">
        <v>489</v>
      </c>
      <c r="D5052">
        <v>1991</v>
      </c>
      <c r="E5052">
        <v>72140</v>
      </c>
      <c r="F5052">
        <v>116450</v>
      </c>
      <c r="G5052">
        <v>10640</v>
      </c>
      <c r="H5052">
        <v>199239.99999999991</v>
      </c>
    </row>
    <row r="5053" spans="1:8" x14ac:dyDescent="0.25">
      <c r="A5053" t="s">
        <v>487</v>
      </c>
      <c r="B5053" t="s">
        <v>488</v>
      </c>
      <c r="C5053" t="s">
        <v>489</v>
      </c>
      <c r="D5053">
        <v>1992</v>
      </c>
      <c r="E5053">
        <v>68910</v>
      </c>
      <c r="F5053">
        <v>111420</v>
      </c>
      <c r="G5053">
        <v>9100</v>
      </c>
      <c r="H5053">
        <v>189449.99999999988</v>
      </c>
    </row>
    <row r="5054" spans="1:8" x14ac:dyDescent="0.25">
      <c r="A5054" t="s">
        <v>487</v>
      </c>
      <c r="B5054" t="s">
        <v>488</v>
      </c>
      <c r="C5054" t="s">
        <v>489</v>
      </c>
      <c r="D5054">
        <v>1993</v>
      </c>
      <c r="E5054">
        <v>100960</v>
      </c>
      <c r="F5054">
        <v>112300</v>
      </c>
      <c r="G5054">
        <v>8290</v>
      </c>
      <c r="H5054">
        <v>221560</v>
      </c>
    </row>
    <row r="5055" spans="1:8" x14ac:dyDescent="0.25">
      <c r="A5055" t="s">
        <v>487</v>
      </c>
      <c r="B5055" t="s">
        <v>488</v>
      </c>
      <c r="C5055" t="s">
        <v>489</v>
      </c>
      <c r="D5055">
        <v>1994</v>
      </c>
      <c r="E5055">
        <v>85430</v>
      </c>
      <c r="F5055">
        <v>106130</v>
      </c>
      <c r="G5055">
        <v>7810</v>
      </c>
      <c r="H5055">
        <v>199409.99999999988</v>
      </c>
    </row>
    <row r="5056" spans="1:8" x14ac:dyDescent="0.25">
      <c r="A5056" t="s">
        <v>487</v>
      </c>
      <c r="B5056" t="s">
        <v>488</v>
      </c>
      <c r="C5056" t="s">
        <v>489</v>
      </c>
      <c r="D5056">
        <v>1995</v>
      </c>
      <c r="E5056">
        <v>87450</v>
      </c>
      <c r="F5056">
        <v>93880</v>
      </c>
      <c r="G5056">
        <v>7940</v>
      </c>
      <c r="H5056">
        <v>189450</v>
      </c>
    </row>
    <row r="5057" spans="1:8" x14ac:dyDescent="0.25">
      <c r="A5057" t="s">
        <v>487</v>
      </c>
      <c r="B5057" t="s">
        <v>488</v>
      </c>
      <c r="C5057" t="s">
        <v>489</v>
      </c>
      <c r="D5057">
        <v>1996</v>
      </c>
      <c r="E5057">
        <v>89510</v>
      </c>
      <c r="F5057">
        <v>94860</v>
      </c>
      <c r="G5057">
        <v>7350</v>
      </c>
      <c r="H5057">
        <v>191920</v>
      </c>
    </row>
    <row r="5058" spans="1:8" x14ac:dyDescent="0.25">
      <c r="A5058" t="s">
        <v>487</v>
      </c>
      <c r="B5058" t="s">
        <v>488</v>
      </c>
      <c r="C5058" t="s">
        <v>489</v>
      </c>
      <c r="D5058">
        <v>1997</v>
      </c>
      <c r="E5058">
        <v>80040</v>
      </c>
      <c r="F5058">
        <v>96230</v>
      </c>
      <c r="G5058">
        <v>9910</v>
      </c>
      <c r="H5058">
        <v>186410</v>
      </c>
    </row>
    <row r="5059" spans="1:8" x14ac:dyDescent="0.25">
      <c r="A5059" t="s">
        <v>487</v>
      </c>
      <c r="B5059" t="s">
        <v>488</v>
      </c>
      <c r="C5059" t="s">
        <v>489</v>
      </c>
      <c r="D5059">
        <v>1998</v>
      </c>
      <c r="E5059">
        <v>75790</v>
      </c>
      <c r="F5059">
        <v>111920</v>
      </c>
      <c r="G5059">
        <v>9840</v>
      </c>
      <c r="H5059">
        <v>197800</v>
      </c>
    </row>
    <row r="5060" spans="1:8" x14ac:dyDescent="0.25">
      <c r="A5060" t="s">
        <v>487</v>
      </c>
      <c r="B5060" t="s">
        <v>488</v>
      </c>
      <c r="C5060" t="s">
        <v>489</v>
      </c>
      <c r="D5060">
        <v>1999</v>
      </c>
      <c r="E5060">
        <v>81650</v>
      </c>
      <c r="F5060">
        <v>113030</v>
      </c>
      <c r="G5060">
        <v>9580</v>
      </c>
      <c r="H5060">
        <v>204540</v>
      </c>
    </row>
    <row r="5061" spans="1:8" x14ac:dyDescent="0.25">
      <c r="A5061" t="s">
        <v>487</v>
      </c>
      <c r="B5061" t="s">
        <v>488</v>
      </c>
      <c r="C5061" t="s">
        <v>489</v>
      </c>
      <c r="D5061">
        <v>2000</v>
      </c>
      <c r="E5061">
        <v>94690</v>
      </c>
      <c r="F5061">
        <v>113210</v>
      </c>
      <c r="G5061">
        <v>9550</v>
      </c>
      <c r="H5061">
        <v>217740</v>
      </c>
    </row>
    <row r="5062" spans="1:8" x14ac:dyDescent="0.25">
      <c r="A5062" t="s">
        <v>487</v>
      </c>
      <c r="B5062" t="s">
        <v>488</v>
      </c>
      <c r="C5062" t="s">
        <v>489</v>
      </c>
      <c r="D5062">
        <v>2001</v>
      </c>
      <c r="E5062">
        <v>98090</v>
      </c>
      <c r="F5062">
        <v>114510</v>
      </c>
      <c r="G5062">
        <v>9320</v>
      </c>
      <c r="H5062">
        <v>222320</v>
      </c>
    </row>
    <row r="5063" spans="1:8" x14ac:dyDescent="0.25">
      <c r="A5063" t="s">
        <v>487</v>
      </c>
      <c r="B5063" t="s">
        <v>488</v>
      </c>
      <c r="C5063" t="s">
        <v>489</v>
      </c>
      <c r="D5063">
        <v>2002</v>
      </c>
      <c r="E5063">
        <v>99120</v>
      </c>
      <c r="F5063">
        <v>118820</v>
      </c>
      <c r="G5063">
        <v>9410</v>
      </c>
      <c r="H5063">
        <v>227810</v>
      </c>
    </row>
    <row r="5064" spans="1:8" x14ac:dyDescent="0.25">
      <c r="A5064" t="s">
        <v>487</v>
      </c>
      <c r="B5064" t="s">
        <v>488</v>
      </c>
      <c r="C5064" t="s">
        <v>489</v>
      </c>
      <c r="D5064">
        <v>2003</v>
      </c>
      <c r="E5064">
        <v>100960</v>
      </c>
      <c r="F5064">
        <v>114320</v>
      </c>
      <c r="G5064">
        <v>9570</v>
      </c>
      <c r="H5064">
        <v>225350</v>
      </c>
    </row>
    <row r="5065" spans="1:8" x14ac:dyDescent="0.25">
      <c r="A5065" t="s">
        <v>487</v>
      </c>
      <c r="B5065" t="s">
        <v>488</v>
      </c>
      <c r="C5065" t="s">
        <v>489</v>
      </c>
      <c r="D5065">
        <v>2004</v>
      </c>
      <c r="E5065">
        <v>100460</v>
      </c>
      <c r="F5065">
        <v>111560</v>
      </c>
      <c r="G5065">
        <v>9390</v>
      </c>
      <c r="H5065">
        <v>221970</v>
      </c>
    </row>
    <row r="5066" spans="1:8" x14ac:dyDescent="0.25">
      <c r="A5066" t="s">
        <v>487</v>
      </c>
      <c r="B5066" t="s">
        <v>488</v>
      </c>
      <c r="C5066" t="s">
        <v>489</v>
      </c>
      <c r="D5066">
        <v>2005</v>
      </c>
      <c r="E5066">
        <v>103420</v>
      </c>
      <c r="F5066">
        <v>106900</v>
      </c>
      <c r="G5066">
        <v>10040</v>
      </c>
      <c r="H5066">
        <v>220970</v>
      </c>
    </row>
    <row r="5067" spans="1:8" x14ac:dyDescent="0.25">
      <c r="A5067" t="s">
        <v>487</v>
      </c>
      <c r="B5067" t="s">
        <v>488</v>
      </c>
      <c r="C5067" t="s">
        <v>489</v>
      </c>
      <c r="D5067">
        <v>2006</v>
      </c>
      <c r="E5067">
        <v>118630</v>
      </c>
      <c r="F5067">
        <v>110630</v>
      </c>
      <c r="G5067">
        <v>10480</v>
      </c>
      <c r="H5067">
        <v>240420</v>
      </c>
    </row>
    <row r="5068" spans="1:8" x14ac:dyDescent="0.25">
      <c r="A5068" t="s">
        <v>487</v>
      </c>
      <c r="B5068" t="s">
        <v>488</v>
      </c>
      <c r="C5068" t="s">
        <v>489</v>
      </c>
      <c r="D5068">
        <v>2007</v>
      </c>
      <c r="E5068">
        <v>119710</v>
      </c>
      <c r="F5068">
        <v>111130</v>
      </c>
      <c r="G5068">
        <v>10910</v>
      </c>
      <c r="H5068">
        <v>242520</v>
      </c>
    </row>
    <row r="5069" spans="1:8" x14ac:dyDescent="0.25">
      <c r="A5069" t="s">
        <v>487</v>
      </c>
      <c r="B5069" t="s">
        <v>488</v>
      </c>
      <c r="C5069" t="s">
        <v>489</v>
      </c>
      <c r="D5069">
        <v>2008</v>
      </c>
      <c r="E5069">
        <v>122720</v>
      </c>
      <c r="F5069">
        <v>111410</v>
      </c>
      <c r="G5069">
        <v>11460</v>
      </c>
      <c r="H5069">
        <v>246430</v>
      </c>
    </row>
    <row r="5070" spans="1:8" x14ac:dyDescent="0.25">
      <c r="A5070" t="s">
        <v>487</v>
      </c>
      <c r="B5070" t="s">
        <v>488</v>
      </c>
      <c r="C5070" t="s">
        <v>489</v>
      </c>
      <c r="D5070">
        <v>2009</v>
      </c>
      <c r="E5070">
        <v>105520</v>
      </c>
      <c r="F5070">
        <v>101490</v>
      </c>
      <c r="G5070">
        <v>12210</v>
      </c>
      <c r="H5070">
        <v>220130</v>
      </c>
    </row>
    <row r="5071" spans="1:8" x14ac:dyDescent="0.25">
      <c r="A5071" t="s">
        <v>487</v>
      </c>
      <c r="B5071" t="s">
        <v>488</v>
      </c>
      <c r="C5071" t="s">
        <v>489</v>
      </c>
      <c r="D5071">
        <v>2010</v>
      </c>
      <c r="E5071">
        <v>102070</v>
      </c>
      <c r="F5071">
        <v>99299.999999999898</v>
      </c>
      <c r="G5071">
        <v>12790</v>
      </c>
      <c r="H5071">
        <v>215139.99999999988</v>
      </c>
    </row>
    <row r="5072" spans="1:8" x14ac:dyDescent="0.25">
      <c r="A5072" t="s">
        <v>487</v>
      </c>
      <c r="B5072" t="s">
        <v>488</v>
      </c>
      <c r="C5072" t="s">
        <v>489</v>
      </c>
      <c r="D5072">
        <v>2011</v>
      </c>
      <c r="E5072">
        <v>102990</v>
      </c>
      <c r="F5072">
        <v>92760</v>
      </c>
      <c r="G5072">
        <v>13330</v>
      </c>
      <c r="H5072">
        <v>210100</v>
      </c>
    </row>
    <row r="5073" spans="1:8" x14ac:dyDescent="0.25">
      <c r="A5073" t="s">
        <v>487</v>
      </c>
      <c r="B5073" t="s">
        <v>488</v>
      </c>
      <c r="C5073" t="s">
        <v>489</v>
      </c>
      <c r="D5073">
        <v>2012</v>
      </c>
      <c r="E5073">
        <v>104440</v>
      </c>
      <c r="F5073">
        <v>94660</v>
      </c>
      <c r="G5073">
        <v>13610</v>
      </c>
      <c r="H5073">
        <v>213750</v>
      </c>
    </row>
    <row r="5074" spans="1:8" x14ac:dyDescent="0.25">
      <c r="A5074" t="s">
        <v>487</v>
      </c>
      <c r="B5074" t="s">
        <v>488</v>
      </c>
      <c r="C5074" t="s">
        <v>489</v>
      </c>
      <c r="D5074">
        <v>2013</v>
      </c>
      <c r="E5074">
        <v>104510</v>
      </c>
      <c r="F5074">
        <v>83340</v>
      </c>
      <c r="G5074">
        <v>14280</v>
      </c>
      <c r="H5074">
        <v>203180</v>
      </c>
    </row>
    <row r="5075" spans="1:8" x14ac:dyDescent="0.25">
      <c r="A5075" t="s">
        <v>487</v>
      </c>
      <c r="B5075" t="s">
        <v>488</v>
      </c>
      <c r="C5075" t="s">
        <v>489</v>
      </c>
      <c r="D5075">
        <v>2014</v>
      </c>
      <c r="E5075">
        <v>104850</v>
      </c>
      <c r="F5075">
        <v>84990</v>
      </c>
      <c r="G5075">
        <v>14760</v>
      </c>
      <c r="H5075">
        <v>205670</v>
      </c>
    </row>
    <row r="5076" spans="1:8" x14ac:dyDescent="0.25">
      <c r="A5076" t="s">
        <v>487</v>
      </c>
      <c r="B5076" t="s">
        <v>488</v>
      </c>
      <c r="C5076" t="s">
        <v>489</v>
      </c>
      <c r="D5076">
        <v>2015</v>
      </c>
      <c r="E5076">
        <v>105140</v>
      </c>
      <c r="F5076">
        <v>75560</v>
      </c>
      <c r="G5076">
        <v>15109.999999999989</v>
      </c>
      <c r="H5076">
        <v>196890</v>
      </c>
    </row>
    <row r="5077" spans="1:8" x14ac:dyDescent="0.25">
      <c r="A5077" t="s">
        <v>487</v>
      </c>
      <c r="B5077" t="s">
        <v>488</v>
      </c>
      <c r="C5077" t="s">
        <v>489</v>
      </c>
      <c r="D5077">
        <v>2016</v>
      </c>
      <c r="E5077">
        <v>105680</v>
      </c>
      <c r="F5077">
        <v>72360</v>
      </c>
      <c r="G5077">
        <v>15580</v>
      </c>
      <c r="H5077">
        <v>194760</v>
      </c>
    </row>
    <row r="5078" spans="1:8" x14ac:dyDescent="0.25">
      <c r="A5078" t="s">
        <v>490</v>
      </c>
      <c r="B5078" t="s">
        <v>490</v>
      </c>
      <c r="C5078" t="s">
        <v>491</v>
      </c>
      <c r="D5078">
        <v>1990</v>
      </c>
      <c r="E5078">
        <v>320</v>
      </c>
      <c r="F5078">
        <v>-30</v>
      </c>
      <c r="G5078">
        <v>110</v>
      </c>
      <c r="H5078">
        <v>400</v>
      </c>
    </row>
    <row r="5079" spans="1:8" x14ac:dyDescent="0.25">
      <c r="A5079" t="s">
        <v>490</v>
      </c>
      <c r="B5079" t="s">
        <v>490</v>
      </c>
      <c r="C5079" t="s">
        <v>491</v>
      </c>
      <c r="D5079">
        <v>1991</v>
      </c>
      <c r="E5079">
        <v>330</v>
      </c>
      <c r="F5079">
        <v>-30</v>
      </c>
      <c r="G5079">
        <v>110</v>
      </c>
      <c r="H5079">
        <v>410</v>
      </c>
    </row>
    <row r="5080" spans="1:8" x14ac:dyDescent="0.25">
      <c r="A5080" t="s">
        <v>490</v>
      </c>
      <c r="B5080" t="s">
        <v>490</v>
      </c>
      <c r="C5080" t="s">
        <v>491</v>
      </c>
      <c r="D5080">
        <v>1992</v>
      </c>
      <c r="E5080">
        <v>340</v>
      </c>
      <c r="F5080">
        <v>-30</v>
      </c>
      <c r="G5080">
        <v>120</v>
      </c>
      <c r="H5080">
        <v>450</v>
      </c>
    </row>
    <row r="5081" spans="1:8" x14ac:dyDescent="0.25">
      <c r="A5081" t="s">
        <v>490</v>
      </c>
      <c r="B5081" t="s">
        <v>490</v>
      </c>
      <c r="C5081" t="s">
        <v>491</v>
      </c>
      <c r="D5081">
        <v>1993</v>
      </c>
      <c r="E5081">
        <v>370</v>
      </c>
      <c r="F5081">
        <v>-30</v>
      </c>
      <c r="G5081">
        <v>120</v>
      </c>
      <c r="H5081">
        <v>470</v>
      </c>
    </row>
    <row r="5082" spans="1:8" x14ac:dyDescent="0.25">
      <c r="A5082" t="s">
        <v>490</v>
      </c>
      <c r="B5082" t="s">
        <v>490</v>
      </c>
      <c r="C5082" t="s">
        <v>491</v>
      </c>
      <c r="D5082">
        <v>1994</v>
      </c>
      <c r="E5082">
        <v>370</v>
      </c>
      <c r="F5082">
        <v>-30</v>
      </c>
      <c r="G5082">
        <v>120</v>
      </c>
      <c r="H5082">
        <v>480</v>
      </c>
    </row>
    <row r="5083" spans="1:8" x14ac:dyDescent="0.25">
      <c r="A5083" t="s">
        <v>490</v>
      </c>
      <c r="B5083" t="s">
        <v>490</v>
      </c>
      <c r="C5083" t="s">
        <v>491</v>
      </c>
      <c r="D5083">
        <v>1995</v>
      </c>
      <c r="E5083">
        <v>370</v>
      </c>
      <c r="F5083">
        <v>-30</v>
      </c>
      <c r="G5083">
        <v>120</v>
      </c>
      <c r="H5083">
        <v>480</v>
      </c>
    </row>
    <row r="5084" spans="1:8" x14ac:dyDescent="0.25">
      <c r="A5084" t="s">
        <v>490</v>
      </c>
      <c r="B5084" t="s">
        <v>490</v>
      </c>
      <c r="C5084" t="s">
        <v>491</v>
      </c>
      <c r="D5084">
        <v>1996</v>
      </c>
      <c r="E5084">
        <v>370</v>
      </c>
      <c r="F5084">
        <v>-30</v>
      </c>
      <c r="G5084">
        <v>120</v>
      </c>
      <c r="H5084">
        <v>480</v>
      </c>
    </row>
    <row r="5085" spans="1:8" x14ac:dyDescent="0.25">
      <c r="A5085" t="s">
        <v>490</v>
      </c>
      <c r="B5085" t="s">
        <v>490</v>
      </c>
      <c r="C5085" t="s">
        <v>491</v>
      </c>
      <c r="D5085">
        <v>1997</v>
      </c>
      <c r="E5085">
        <v>380</v>
      </c>
      <c r="F5085">
        <v>-30</v>
      </c>
      <c r="G5085">
        <v>120</v>
      </c>
      <c r="H5085">
        <v>480</v>
      </c>
    </row>
    <row r="5086" spans="1:8" x14ac:dyDescent="0.25">
      <c r="A5086" t="s">
        <v>490</v>
      </c>
      <c r="B5086" t="s">
        <v>490</v>
      </c>
      <c r="C5086" t="s">
        <v>491</v>
      </c>
      <c r="D5086">
        <v>1998</v>
      </c>
      <c r="E5086">
        <v>380</v>
      </c>
      <c r="F5086">
        <v>-30</v>
      </c>
      <c r="G5086">
        <v>120</v>
      </c>
      <c r="H5086">
        <v>490</v>
      </c>
    </row>
    <row r="5087" spans="1:8" x14ac:dyDescent="0.25">
      <c r="A5087" t="s">
        <v>490</v>
      </c>
      <c r="B5087" t="s">
        <v>490</v>
      </c>
      <c r="C5087" t="s">
        <v>491</v>
      </c>
      <c r="D5087">
        <v>1999</v>
      </c>
      <c r="E5087">
        <v>390</v>
      </c>
      <c r="F5087">
        <v>-30</v>
      </c>
      <c r="G5087">
        <v>130</v>
      </c>
      <c r="H5087">
        <v>490</v>
      </c>
    </row>
    <row r="5088" spans="1:8" x14ac:dyDescent="0.25">
      <c r="A5088" t="s">
        <v>490</v>
      </c>
      <c r="B5088" t="s">
        <v>490</v>
      </c>
      <c r="C5088" t="s">
        <v>491</v>
      </c>
      <c r="D5088">
        <v>2000</v>
      </c>
      <c r="E5088">
        <v>380</v>
      </c>
      <c r="F5088">
        <v>-30</v>
      </c>
      <c r="G5088">
        <v>130</v>
      </c>
      <c r="H5088">
        <v>470</v>
      </c>
    </row>
    <row r="5089" spans="1:8" x14ac:dyDescent="0.25">
      <c r="A5089" t="s">
        <v>490</v>
      </c>
      <c r="B5089" t="s">
        <v>490</v>
      </c>
      <c r="C5089" t="s">
        <v>491</v>
      </c>
      <c r="D5089">
        <v>2001</v>
      </c>
      <c r="E5089">
        <v>370</v>
      </c>
      <c r="F5089">
        <v>-20</v>
      </c>
      <c r="G5089">
        <v>120</v>
      </c>
      <c r="H5089">
        <v>460</v>
      </c>
    </row>
    <row r="5090" spans="1:8" x14ac:dyDescent="0.25">
      <c r="A5090" t="s">
        <v>490</v>
      </c>
      <c r="B5090" t="s">
        <v>490</v>
      </c>
      <c r="C5090" t="s">
        <v>491</v>
      </c>
      <c r="D5090">
        <v>2002</v>
      </c>
      <c r="E5090">
        <v>370</v>
      </c>
      <c r="F5090">
        <v>-20</v>
      </c>
      <c r="G5090">
        <v>120</v>
      </c>
      <c r="H5090">
        <v>460</v>
      </c>
    </row>
    <row r="5091" spans="1:8" x14ac:dyDescent="0.25">
      <c r="A5091" t="s">
        <v>490</v>
      </c>
      <c r="B5091" t="s">
        <v>490</v>
      </c>
      <c r="C5091" t="s">
        <v>491</v>
      </c>
      <c r="D5091">
        <v>2003</v>
      </c>
      <c r="E5091">
        <v>390</v>
      </c>
      <c r="F5091">
        <v>-20</v>
      </c>
      <c r="G5091">
        <v>130</v>
      </c>
      <c r="H5091">
        <v>490</v>
      </c>
    </row>
    <row r="5092" spans="1:8" x14ac:dyDescent="0.25">
      <c r="A5092" t="s">
        <v>490</v>
      </c>
      <c r="B5092" t="s">
        <v>490</v>
      </c>
      <c r="C5092" t="s">
        <v>491</v>
      </c>
      <c r="D5092">
        <v>2004</v>
      </c>
      <c r="E5092">
        <v>390</v>
      </c>
      <c r="F5092">
        <v>-20</v>
      </c>
      <c r="G5092">
        <v>130</v>
      </c>
      <c r="H5092">
        <v>490</v>
      </c>
    </row>
    <row r="5093" spans="1:8" x14ac:dyDescent="0.25">
      <c r="A5093" t="s">
        <v>490</v>
      </c>
      <c r="B5093" t="s">
        <v>490</v>
      </c>
      <c r="C5093" t="s">
        <v>491</v>
      </c>
      <c r="D5093">
        <v>2005</v>
      </c>
      <c r="E5093">
        <v>400</v>
      </c>
      <c r="F5093">
        <v>-20</v>
      </c>
      <c r="G5093">
        <v>130</v>
      </c>
      <c r="H5093">
        <v>500</v>
      </c>
    </row>
    <row r="5094" spans="1:8" x14ac:dyDescent="0.25">
      <c r="A5094" t="s">
        <v>490</v>
      </c>
      <c r="B5094" t="s">
        <v>490</v>
      </c>
      <c r="C5094" t="s">
        <v>491</v>
      </c>
      <c r="D5094">
        <v>2006</v>
      </c>
      <c r="E5094">
        <v>410</v>
      </c>
      <c r="F5094">
        <v>-30</v>
      </c>
      <c r="G5094">
        <v>130</v>
      </c>
      <c r="H5094">
        <v>510</v>
      </c>
    </row>
    <row r="5095" spans="1:8" x14ac:dyDescent="0.25">
      <c r="A5095" t="s">
        <v>490</v>
      </c>
      <c r="B5095" t="s">
        <v>490</v>
      </c>
      <c r="C5095" t="s">
        <v>491</v>
      </c>
      <c r="D5095">
        <v>2007</v>
      </c>
      <c r="E5095">
        <v>460</v>
      </c>
      <c r="F5095">
        <v>-30</v>
      </c>
      <c r="G5095">
        <v>160</v>
      </c>
      <c r="H5095">
        <v>580</v>
      </c>
    </row>
    <row r="5096" spans="1:8" x14ac:dyDescent="0.25">
      <c r="A5096" t="s">
        <v>490</v>
      </c>
      <c r="B5096" t="s">
        <v>490</v>
      </c>
      <c r="C5096" t="s">
        <v>491</v>
      </c>
      <c r="D5096">
        <v>2008</v>
      </c>
      <c r="E5096">
        <v>460</v>
      </c>
      <c r="F5096">
        <v>-30</v>
      </c>
      <c r="G5096">
        <v>160</v>
      </c>
      <c r="H5096">
        <v>600</v>
      </c>
    </row>
    <row r="5097" spans="1:8" x14ac:dyDescent="0.25">
      <c r="A5097" t="s">
        <v>490</v>
      </c>
      <c r="B5097" t="s">
        <v>490</v>
      </c>
      <c r="C5097" t="s">
        <v>491</v>
      </c>
      <c r="D5097">
        <v>2009</v>
      </c>
      <c r="E5097">
        <v>450</v>
      </c>
      <c r="F5097">
        <v>-30</v>
      </c>
      <c r="G5097">
        <v>150</v>
      </c>
      <c r="H5097">
        <v>570</v>
      </c>
    </row>
    <row r="5098" spans="1:8" x14ac:dyDescent="0.25">
      <c r="A5098" t="s">
        <v>490</v>
      </c>
      <c r="B5098" t="s">
        <v>490</v>
      </c>
      <c r="C5098" t="s">
        <v>491</v>
      </c>
      <c r="D5098">
        <v>2010</v>
      </c>
      <c r="E5098">
        <v>460</v>
      </c>
      <c r="F5098">
        <v>-30</v>
      </c>
      <c r="G5098">
        <v>150</v>
      </c>
      <c r="H5098">
        <v>580</v>
      </c>
    </row>
    <row r="5099" spans="1:8" x14ac:dyDescent="0.25">
      <c r="A5099" t="s">
        <v>490</v>
      </c>
      <c r="B5099" t="s">
        <v>490</v>
      </c>
      <c r="C5099" t="s">
        <v>491</v>
      </c>
      <c r="D5099">
        <v>2011</v>
      </c>
      <c r="E5099">
        <v>470</v>
      </c>
      <c r="F5099">
        <v>-10</v>
      </c>
      <c r="G5099">
        <v>150</v>
      </c>
      <c r="H5099">
        <v>620</v>
      </c>
    </row>
    <row r="5100" spans="1:8" x14ac:dyDescent="0.25">
      <c r="A5100" t="s">
        <v>490</v>
      </c>
      <c r="B5100" t="s">
        <v>490</v>
      </c>
      <c r="C5100" t="s">
        <v>491</v>
      </c>
      <c r="D5100">
        <v>2012</v>
      </c>
      <c r="E5100">
        <v>480</v>
      </c>
      <c r="F5100">
        <v>-10</v>
      </c>
      <c r="G5100">
        <v>170</v>
      </c>
      <c r="H5100">
        <v>630</v>
      </c>
    </row>
    <row r="5101" spans="1:8" x14ac:dyDescent="0.25">
      <c r="A5101" t="s">
        <v>490</v>
      </c>
      <c r="B5101" t="s">
        <v>490</v>
      </c>
      <c r="C5101" t="s">
        <v>491</v>
      </c>
      <c r="D5101">
        <v>2013</v>
      </c>
      <c r="E5101">
        <v>480</v>
      </c>
      <c r="F5101">
        <v>-10</v>
      </c>
      <c r="G5101">
        <v>170</v>
      </c>
      <c r="H5101">
        <v>640</v>
      </c>
    </row>
    <row r="5102" spans="1:8" x14ac:dyDescent="0.25">
      <c r="A5102" t="s">
        <v>490</v>
      </c>
      <c r="B5102" t="s">
        <v>490</v>
      </c>
      <c r="C5102" t="s">
        <v>491</v>
      </c>
      <c r="D5102">
        <v>2014</v>
      </c>
      <c r="E5102">
        <v>490</v>
      </c>
      <c r="F5102">
        <v>-10</v>
      </c>
      <c r="G5102">
        <v>170</v>
      </c>
      <c r="H5102">
        <v>660</v>
      </c>
    </row>
    <row r="5103" spans="1:8" x14ac:dyDescent="0.25">
      <c r="A5103" t="s">
        <v>490</v>
      </c>
      <c r="B5103" t="s">
        <v>490</v>
      </c>
      <c r="C5103" t="s">
        <v>491</v>
      </c>
      <c r="D5103">
        <v>2015</v>
      </c>
      <c r="E5103">
        <v>510</v>
      </c>
      <c r="F5103">
        <v>-10</v>
      </c>
      <c r="G5103">
        <v>170</v>
      </c>
      <c r="H5103">
        <v>670</v>
      </c>
    </row>
    <row r="5104" spans="1:8" x14ac:dyDescent="0.25">
      <c r="A5104" t="s">
        <v>490</v>
      </c>
      <c r="B5104" t="s">
        <v>490</v>
      </c>
      <c r="C5104" t="s">
        <v>491</v>
      </c>
      <c r="D5104">
        <v>2016</v>
      </c>
      <c r="E5104">
        <v>500</v>
      </c>
      <c r="F5104">
        <v>-10</v>
      </c>
      <c r="G5104">
        <v>180</v>
      </c>
      <c r="H5104">
        <v>660</v>
      </c>
    </row>
    <row r="5105" spans="1:8" x14ac:dyDescent="0.25">
      <c r="A5105" t="s">
        <v>492</v>
      </c>
      <c r="B5105" t="s">
        <v>492</v>
      </c>
      <c r="C5105" t="s">
        <v>493</v>
      </c>
      <c r="D5105">
        <v>1990</v>
      </c>
      <c r="E5105">
        <v>64120</v>
      </c>
      <c r="F5105">
        <v>221210</v>
      </c>
      <c r="G5105">
        <v>11070</v>
      </c>
      <c r="H5105">
        <v>306660</v>
      </c>
    </row>
    <row r="5106" spans="1:8" x14ac:dyDescent="0.25">
      <c r="A5106" t="s">
        <v>492</v>
      </c>
      <c r="B5106" t="s">
        <v>492</v>
      </c>
      <c r="C5106" t="s">
        <v>493</v>
      </c>
      <c r="D5106">
        <v>1991</v>
      </c>
      <c r="E5106">
        <v>66760</v>
      </c>
      <c r="F5106">
        <v>220500</v>
      </c>
      <c r="G5106">
        <v>11300</v>
      </c>
      <c r="H5106">
        <v>309160</v>
      </c>
    </row>
    <row r="5107" spans="1:8" x14ac:dyDescent="0.25">
      <c r="A5107" t="s">
        <v>492</v>
      </c>
      <c r="B5107" t="s">
        <v>492</v>
      </c>
      <c r="C5107" t="s">
        <v>493</v>
      </c>
      <c r="D5107">
        <v>1992</v>
      </c>
      <c r="E5107">
        <v>68870</v>
      </c>
      <c r="F5107">
        <v>222970</v>
      </c>
      <c r="G5107">
        <v>11200</v>
      </c>
      <c r="H5107">
        <v>312989.99999999988</v>
      </c>
    </row>
    <row r="5108" spans="1:8" x14ac:dyDescent="0.25">
      <c r="A5108" t="s">
        <v>492</v>
      </c>
      <c r="B5108" t="s">
        <v>492</v>
      </c>
      <c r="C5108" t="s">
        <v>493</v>
      </c>
      <c r="D5108">
        <v>1993</v>
      </c>
      <c r="E5108">
        <v>70410</v>
      </c>
      <c r="F5108">
        <v>228200</v>
      </c>
      <c r="G5108">
        <v>10990</v>
      </c>
      <c r="H5108">
        <v>319150</v>
      </c>
    </row>
    <row r="5109" spans="1:8" x14ac:dyDescent="0.25">
      <c r="A5109" t="s">
        <v>492</v>
      </c>
      <c r="B5109" t="s">
        <v>492</v>
      </c>
      <c r="C5109" t="s">
        <v>493</v>
      </c>
      <c r="D5109">
        <v>1994</v>
      </c>
      <c r="E5109">
        <v>73100</v>
      </c>
      <c r="F5109">
        <v>228390</v>
      </c>
      <c r="G5109">
        <v>11220</v>
      </c>
      <c r="H5109">
        <v>321520</v>
      </c>
    </row>
    <row r="5110" spans="1:8" x14ac:dyDescent="0.25">
      <c r="A5110" t="s">
        <v>492</v>
      </c>
      <c r="B5110" t="s">
        <v>492</v>
      </c>
      <c r="C5110" t="s">
        <v>493</v>
      </c>
      <c r="D5110">
        <v>1995</v>
      </c>
      <c r="E5110">
        <v>75250</v>
      </c>
      <c r="F5110">
        <v>234920</v>
      </c>
      <c r="G5110">
        <v>11370</v>
      </c>
      <c r="H5110">
        <v>329740</v>
      </c>
    </row>
    <row r="5111" spans="1:8" x14ac:dyDescent="0.25">
      <c r="A5111" t="s">
        <v>492</v>
      </c>
      <c r="B5111" t="s">
        <v>492</v>
      </c>
      <c r="C5111" t="s">
        <v>493</v>
      </c>
      <c r="D5111">
        <v>1996</v>
      </c>
      <c r="E5111">
        <v>73660</v>
      </c>
      <c r="F5111">
        <v>242010</v>
      </c>
      <c r="G5111">
        <v>10670</v>
      </c>
      <c r="H5111">
        <v>334210</v>
      </c>
    </row>
    <row r="5112" spans="1:8" x14ac:dyDescent="0.25">
      <c r="A5112" t="s">
        <v>492</v>
      </c>
      <c r="B5112" t="s">
        <v>492</v>
      </c>
      <c r="C5112" t="s">
        <v>493</v>
      </c>
      <c r="D5112">
        <v>1997</v>
      </c>
      <c r="E5112">
        <v>75410</v>
      </c>
      <c r="F5112">
        <v>247090</v>
      </c>
      <c r="G5112">
        <v>10790</v>
      </c>
      <c r="H5112">
        <v>340680</v>
      </c>
    </row>
    <row r="5113" spans="1:8" x14ac:dyDescent="0.25">
      <c r="A5113" t="s">
        <v>492</v>
      </c>
      <c r="B5113" t="s">
        <v>492</v>
      </c>
      <c r="C5113" t="s">
        <v>493</v>
      </c>
      <c r="D5113">
        <v>1998</v>
      </c>
      <c r="E5113">
        <v>78950</v>
      </c>
      <c r="F5113">
        <v>244690</v>
      </c>
      <c r="G5113">
        <v>11460</v>
      </c>
      <c r="H5113">
        <v>341800</v>
      </c>
    </row>
    <row r="5114" spans="1:8" x14ac:dyDescent="0.25">
      <c r="A5114" t="s">
        <v>492</v>
      </c>
      <c r="B5114" t="s">
        <v>492</v>
      </c>
      <c r="C5114" t="s">
        <v>493</v>
      </c>
      <c r="D5114">
        <v>1999</v>
      </c>
      <c r="E5114">
        <v>78970</v>
      </c>
      <c r="F5114">
        <v>231990</v>
      </c>
      <c r="G5114">
        <v>10810</v>
      </c>
      <c r="H5114">
        <v>328200</v>
      </c>
    </row>
    <row r="5115" spans="1:8" x14ac:dyDescent="0.25">
      <c r="A5115" t="s">
        <v>492</v>
      </c>
      <c r="B5115" t="s">
        <v>492</v>
      </c>
      <c r="C5115" t="s">
        <v>493</v>
      </c>
      <c r="D5115">
        <v>2000</v>
      </c>
      <c r="E5115">
        <v>81030</v>
      </c>
      <c r="F5115">
        <v>240020</v>
      </c>
      <c r="G5115">
        <v>11670</v>
      </c>
      <c r="H5115">
        <v>339280</v>
      </c>
    </row>
    <row r="5116" spans="1:8" x14ac:dyDescent="0.25">
      <c r="A5116" t="s">
        <v>492</v>
      </c>
      <c r="B5116" t="s">
        <v>492</v>
      </c>
      <c r="C5116" t="s">
        <v>493</v>
      </c>
      <c r="D5116">
        <v>2001</v>
      </c>
      <c r="E5116">
        <v>85920</v>
      </c>
      <c r="F5116">
        <v>267950</v>
      </c>
      <c r="G5116">
        <v>12850</v>
      </c>
      <c r="H5116">
        <v>373460</v>
      </c>
    </row>
    <row r="5117" spans="1:8" x14ac:dyDescent="0.25">
      <c r="A5117" t="s">
        <v>492</v>
      </c>
      <c r="B5117" t="s">
        <v>492</v>
      </c>
      <c r="C5117" t="s">
        <v>493</v>
      </c>
      <c r="D5117">
        <v>2002</v>
      </c>
      <c r="E5117">
        <v>77600</v>
      </c>
      <c r="F5117">
        <v>248850</v>
      </c>
      <c r="G5117">
        <v>11920</v>
      </c>
      <c r="H5117">
        <v>344980</v>
      </c>
    </row>
    <row r="5118" spans="1:8" x14ac:dyDescent="0.25">
      <c r="A5118" t="s">
        <v>492</v>
      </c>
      <c r="B5118" t="s">
        <v>492</v>
      </c>
      <c r="C5118" t="s">
        <v>493</v>
      </c>
      <c r="D5118">
        <v>2003</v>
      </c>
      <c r="E5118">
        <v>84219.999999999985</v>
      </c>
      <c r="F5118">
        <v>261059.99999999988</v>
      </c>
      <c r="G5118">
        <v>13990</v>
      </c>
      <c r="H5118">
        <v>365639.99999999988</v>
      </c>
    </row>
    <row r="5119" spans="1:8" x14ac:dyDescent="0.25">
      <c r="A5119" t="s">
        <v>492</v>
      </c>
      <c r="B5119" t="s">
        <v>492</v>
      </c>
      <c r="C5119" t="s">
        <v>493</v>
      </c>
      <c r="D5119">
        <v>2004</v>
      </c>
      <c r="E5119">
        <v>76190</v>
      </c>
      <c r="F5119">
        <v>252490</v>
      </c>
      <c r="G5119">
        <v>12600</v>
      </c>
      <c r="H5119">
        <v>349250</v>
      </c>
    </row>
    <row r="5120" spans="1:8" x14ac:dyDescent="0.25">
      <c r="A5120" t="s">
        <v>492</v>
      </c>
      <c r="B5120" t="s">
        <v>492</v>
      </c>
      <c r="C5120" t="s">
        <v>493</v>
      </c>
      <c r="D5120">
        <v>2005</v>
      </c>
      <c r="E5120">
        <v>76780</v>
      </c>
      <c r="F5120">
        <v>272740</v>
      </c>
      <c r="G5120">
        <v>13320</v>
      </c>
      <c r="H5120">
        <v>371250</v>
      </c>
    </row>
    <row r="5121" spans="1:8" x14ac:dyDescent="0.25">
      <c r="A5121" t="s">
        <v>492</v>
      </c>
      <c r="B5121" t="s">
        <v>492</v>
      </c>
      <c r="C5121" t="s">
        <v>493</v>
      </c>
      <c r="D5121">
        <v>2006</v>
      </c>
      <c r="E5121">
        <v>78039.999999999985</v>
      </c>
      <c r="F5121">
        <v>153560</v>
      </c>
      <c r="G5121">
        <v>13220</v>
      </c>
      <c r="H5121">
        <v>252660</v>
      </c>
    </row>
    <row r="5122" spans="1:8" x14ac:dyDescent="0.25">
      <c r="A5122" t="s">
        <v>492</v>
      </c>
      <c r="B5122" t="s">
        <v>492</v>
      </c>
      <c r="C5122" t="s">
        <v>493</v>
      </c>
      <c r="D5122">
        <v>2007</v>
      </c>
      <c r="E5122">
        <v>79880</v>
      </c>
      <c r="F5122">
        <v>159910</v>
      </c>
      <c r="G5122">
        <v>14070</v>
      </c>
      <c r="H5122">
        <v>262730</v>
      </c>
    </row>
    <row r="5123" spans="1:8" x14ac:dyDescent="0.25">
      <c r="A5123" t="s">
        <v>492</v>
      </c>
      <c r="B5123" t="s">
        <v>492</v>
      </c>
      <c r="C5123" t="s">
        <v>493</v>
      </c>
      <c r="D5123">
        <v>2008</v>
      </c>
      <c r="E5123">
        <v>76920</v>
      </c>
      <c r="F5123">
        <v>185390</v>
      </c>
      <c r="G5123">
        <v>14150</v>
      </c>
      <c r="H5123">
        <v>286050</v>
      </c>
    </row>
    <row r="5124" spans="1:8" x14ac:dyDescent="0.25">
      <c r="A5124" t="s">
        <v>492</v>
      </c>
      <c r="B5124" t="s">
        <v>492</v>
      </c>
      <c r="C5124" t="s">
        <v>493</v>
      </c>
      <c r="D5124">
        <v>2009</v>
      </c>
      <c r="E5124">
        <v>75440</v>
      </c>
      <c r="F5124">
        <v>182240</v>
      </c>
      <c r="G5124">
        <v>13830</v>
      </c>
      <c r="H5124">
        <v>281740</v>
      </c>
    </row>
    <row r="5125" spans="1:8" x14ac:dyDescent="0.25">
      <c r="A5125" t="s">
        <v>492</v>
      </c>
      <c r="B5125" t="s">
        <v>492</v>
      </c>
      <c r="C5125" t="s">
        <v>493</v>
      </c>
      <c r="D5125">
        <v>2010</v>
      </c>
      <c r="E5125">
        <v>78530</v>
      </c>
      <c r="F5125">
        <v>207640</v>
      </c>
      <c r="G5125">
        <v>14030</v>
      </c>
      <c r="H5125">
        <v>312450</v>
      </c>
    </row>
    <row r="5126" spans="1:8" x14ac:dyDescent="0.25">
      <c r="A5126" t="s">
        <v>492</v>
      </c>
      <c r="B5126" t="s">
        <v>492</v>
      </c>
      <c r="C5126" t="s">
        <v>493</v>
      </c>
      <c r="D5126">
        <v>2011</v>
      </c>
      <c r="E5126">
        <v>70170</v>
      </c>
      <c r="F5126">
        <v>229020</v>
      </c>
      <c r="G5126">
        <v>12210</v>
      </c>
      <c r="H5126">
        <v>322360</v>
      </c>
    </row>
    <row r="5127" spans="1:8" x14ac:dyDescent="0.25">
      <c r="A5127" t="s">
        <v>492</v>
      </c>
      <c r="B5127" t="s">
        <v>492</v>
      </c>
      <c r="C5127" t="s">
        <v>493</v>
      </c>
      <c r="D5127">
        <v>2012</v>
      </c>
      <c r="E5127">
        <v>74950</v>
      </c>
      <c r="F5127">
        <v>250330</v>
      </c>
      <c r="G5127">
        <v>13380</v>
      </c>
      <c r="H5127">
        <v>351510</v>
      </c>
    </row>
    <row r="5128" spans="1:8" x14ac:dyDescent="0.25">
      <c r="A5128" t="s">
        <v>492</v>
      </c>
      <c r="B5128" t="s">
        <v>492</v>
      </c>
      <c r="C5128" t="s">
        <v>493</v>
      </c>
      <c r="D5128">
        <v>2013</v>
      </c>
      <c r="E5128">
        <v>82180</v>
      </c>
      <c r="F5128">
        <v>263030</v>
      </c>
      <c r="G5128">
        <v>14560</v>
      </c>
      <c r="H5128">
        <v>372650</v>
      </c>
    </row>
    <row r="5129" spans="1:8" x14ac:dyDescent="0.25">
      <c r="A5129" t="s">
        <v>492</v>
      </c>
      <c r="B5129" t="s">
        <v>492</v>
      </c>
      <c r="C5129" t="s">
        <v>493</v>
      </c>
      <c r="D5129">
        <v>2014</v>
      </c>
      <c r="E5129">
        <v>79130</v>
      </c>
      <c r="F5129">
        <v>253900</v>
      </c>
      <c r="G5129">
        <v>14160</v>
      </c>
      <c r="H5129">
        <v>360090</v>
      </c>
    </row>
    <row r="5130" spans="1:8" x14ac:dyDescent="0.25">
      <c r="A5130" t="s">
        <v>492</v>
      </c>
      <c r="B5130" t="s">
        <v>492</v>
      </c>
      <c r="C5130" t="s">
        <v>493</v>
      </c>
      <c r="D5130">
        <v>2015</v>
      </c>
      <c r="E5130">
        <v>80890</v>
      </c>
      <c r="F5130">
        <v>248310</v>
      </c>
      <c r="G5130">
        <v>14130</v>
      </c>
      <c r="H5130">
        <v>356440</v>
      </c>
    </row>
    <row r="5131" spans="1:8" x14ac:dyDescent="0.25">
      <c r="A5131" t="s">
        <v>492</v>
      </c>
      <c r="B5131" t="s">
        <v>492</v>
      </c>
      <c r="C5131" t="s">
        <v>493</v>
      </c>
      <c r="D5131">
        <v>2016</v>
      </c>
      <c r="E5131">
        <v>82810</v>
      </c>
      <c r="F5131">
        <v>243620</v>
      </c>
      <c r="G5131">
        <v>14880</v>
      </c>
      <c r="H5131">
        <v>353819.99999999988</v>
      </c>
    </row>
    <row r="5132" spans="1:8" x14ac:dyDescent="0.25">
      <c r="A5132" t="s">
        <v>494</v>
      </c>
      <c r="B5132" t="s">
        <v>494</v>
      </c>
      <c r="C5132" t="s">
        <v>495</v>
      </c>
      <c r="D5132">
        <v>1990</v>
      </c>
      <c r="E5132">
        <v>44860</v>
      </c>
      <c r="F5132">
        <v>-30660</v>
      </c>
      <c r="G5132">
        <v>11490</v>
      </c>
      <c r="H5132">
        <v>25830</v>
      </c>
    </row>
    <row r="5133" spans="1:8" x14ac:dyDescent="0.25">
      <c r="A5133" t="s">
        <v>494</v>
      </c>
      <c r="B5133" t="s">
        <v>494</v>
      </c>
      <c r="C5133" t="s">
        <v>495</v>
      </c>
      <c r="D5133">
        <v>1991</v>
      </c>
      <c r="E5133">
        <v>46460</v>
      </c>
      <c r="F5133">
        <v>-30960</v>
      </c>
      <c r="G5133">
        <v>12840</v>
      </c>
      <c r="H5133">
        <v>28510</v>
      </c>
    </row>
    <row r="5134" spans="1:8" x14ac:dyDescent="0.25">
      <c r="A5134" t="s">
        <v>494</v>
      </c>
      <c r="B5134" t="s">
        <v>494</v>
      </c>
      <c r="C5134" t="s">
        <v>495</v>
      </c>
      <c r="D5134">
        <v>1992</v>
      </c>
      <c r="E5134">
        <v>48000</v>
      </c>
      <c r="F5134">
        <v>-29850</v>
      </c>
      <c r="G5134">
        <v>12780</v>
      </c>
      <c r="H5134">
        <v>31120</v>
      </c>
    </row>
    <row r="5135" spans="1:8" x14ac:dyDescent="0.25">
      <c r="A5135" t="s">
        <v>494</v>
      </c>
      <c r="B5135" t="s">
        <v>494</v>
      </c>
      <c r="C5135" t="s">
        <v>495</v>
      </c>
      <c r="D5135">
        <v>1993</v>
      </c>
      <c r="E5135">
        <v>49200</v>
      </c>
      <c r="F5135">
        <v>-24850</v>
      </c>
      <c r="G5135">
        <v>13300</v>
      </c>
      <c r="H5135">
        <v>37850</v>
      </c>
    </row>
    <row r="5136" spans="1:8" x14ac:dyDescent="0.25">
      <c r="A5136" t="s">
        <v>494</v>
      </c>
      <c r="B5136" t="s">
        <v>494</v>
      </c>
      <c r="C5136" t="s">
        <v>495</v>
      </c>
      <c r="D5136">
        <v>1994</v>
      </c>
      <c r="E5136">
        <v>50100</v>
      </c>
      <c r="F5136">
        <v>-22550</v>
      </c>
      <c r="G5136">
        <v>15510</v>
      </c>
      <c r="H5136">
        <v>43390</v>
      </c>
    </row>
    <row r="5137" spans="1:8" x14ac:dyDescent="0.25">
      <c r="A5137" t="s">
        <v>494</v>
      </c>
      <c r="B5137" t="s">
        <v>494</v>
      </c>
      <c r="C5137" t="s">
        <v>495</v>
      </c>
      <c r="D5137">
        <v>1995</v>
      </c>
      <c r="E5137">
        <v>52860</v>
      </c>
      <c r="F5137">
        <v>-18830</v>
      </c>
      <c r="G5137">
        <v>15320</v>
      </c>
      <c r="H5137">
        <v>49790</v>
      </c>
    </row>
    <row r="5138" spans="1:8" x14ac:dyDescent="0.25">
      <c r="A5138" t="s">
        <v>494</v>
      </c>
      <c r="B5138" t="s">
        <v>494</v>
      </c>
      <c r="C5138" t="s">
        <v>495</v>
      </c>
      <c r="D5138">
        <v>1996</v>
      </c>
      <c r="E5138">
        <v>54680</v>
      </c>
      <c r="F5138">
        <v>-15140</v>
      </c>
      <c r="G5138">
        <v>16240</v>
      </c>
      <c r="H5138">
        <v>56310</v>
      </c>
    </row>
    <row r="5139" spans="1:8" x14ac:dyDescent="0.25">
      <c r="A5139" t="s">
        <v>494</v>
      </c>
      <c r="B5139" t="s">
        <v>494</v>
      </c>
      <c r="C5139" t="s">
        <v>495</v>
      </c>
      <c r="D5139">
        <v>1997</v>
      </c>
      <c r="E5139">
        <v>56850</v>
      </c>
      <c r="F5139">
        <v>-9360</v>
      </c>
      <c r="G5139">
        <v>15870</v>
      </c>
      <c r="H5139">
        <v>64000</v>
      </c>
    </row>
    <row r="5140" spans="1:8" x14ac:dyDescent="0.25">
      <c r="A5140" t="s">
        <v>494</v>
      </c>
      <c r="B5140" t="s">
        <v>494</v>
      </c>
      <c r="C5140" t="s">
        <v>495</v>
      </c>
      <c r="D5140">
        <v>1998</v>
      </c>
      <c r="E5140">
        <v>60870</v>
      </c>
      <c r="F5140">
        <v>-4380</v>
      </c>
      <c r="G5140">
        <v>18040</v>
      </c>
      <c r="H5140">
        <v>75380</v>
      </c>
    </row>
    <row r="5141" spans="1:8" x14ac:dyDescent="0.25">
      <c r="A5141" t="s">
        <v>494</v>
      </c>
      <c r="B5141" t="s">
        <v>494</v>
      </c>
      <c r="C5141" t="s">
        <v>495</v>
      </c>
      <c r="D5141">
        <v>1999</v>
      </c>
      <c r="E5141">
        <v>63540</v>
      </c>
      <c r="F5141">
        <v>-4080</v>
      </c>
      <c r="G5141">
        <v>18270</v>
      </c>
      <c r="H5141">
        <v>78860</v>
      </c>
    </row>
    <row r="5142" spans="1:8" x14ac:dyDescent="0.25">
      <c r="A5142" t="s">
        <v>494</v>
      </c>
      <c r="B5142" t="s">
        <v>494</v>
      </c>
      <c r="C5142" t="s">
        <v>495</v>
      </c>
      <c r="D5142">
        <v>2000</v>
      </c>
      <c r="E5142">
        <v>65539.999999999985</v>
      </c>
      <c r="F5142">
        <v>920</v>
      </c>
      <c r="G5142">
        <v>19120</v>
      </c>
      <c r="H5142">
        <v>87009.999999999913</v>
      </c>
    </row>
    <row r="5143" spans="1:8" x14ac:dyDescent="0.25">
      <c r="A5143" t="s">
        <v>494</v>
      </c>
      <c r="B5143" t="s">
        <v>494</v>
      </c>
      <c r="C5143" t="s">
        <v>495</v>
      </c>
      <c r="D5143">
        <v>2001</v>
      </c>
      <c r="E5143">
        <v>66010</v>
      </c>
      <c r="F5143">
        <v>33799.999999999898</v>
      </c>
      <c r="G5143">
        <v>17400</v>
      </c>
      <c r="H5143">
        <v>118809.9999999999</v>
      </c>
    </row>
    <row r="5144" spans="1:8" x14ac:dyDescent="0.25">
      <c r="A5144" t="s">
        <v>494</v>
      </c>
      <c r="B5144" t="s">
        <v>494</v>
      </c>
      <c r="C5144" t="s">
        <v>495</v>
      </c>
      <c r="D5144">
        <v>2002</v>
      </c>
      <c r="E5144">
        <v>69370</v>
      </c>
      <c r="F5144">
        <v>46799.999999999985</v>
      </c>
      <c r="G5144">
        <v>18469.999999999898</v>
      </c>
      <c r="H5144">
        <v>136520</v>
      </c>
    </row>
    <row r="5145" spans="1:8" x14ac:dyDescent="0.25">
      <c r="A5145" t="s">
        <v>494</v>
      </c>
      <c r="B5145" t="s">
        <v>494</v>
      </c>
      <c r="C5145" t="s">
        <v>495</v>
      </c>
      <c r="D5145">
        <v>2003</v>
      </c>
      <c r="E5145">
        <v>72240</v>
      </c>
      <c r="F5145">
        <v>48550</v>
      </c>
      <c r="G5145">
        <v>20050</v>
      </c>
      <c r="H5145">
        <v>142900</v>
      </c>
    </row>
    <row r="5146" spans="1:8" x14ac:dyDescent="0.25">
      <c r="A5146" t="s">
        <v>494</v>
      </c>
      <c r="B5146" t="s">
        <v>494</v>
      </c>
      <c r="C5146" t="s">
        <v>495</v>
      </c>
      <c r="D5146">
        <v>2004</v>
      </c>
      <c r="E5146">
        <v>75190</v>
      </c>
      <c r="F5146">
        <v>62750</v>
      </c>
      <c r="G5146">
        <v>20860</v>
      </c>
      <c r="H5146">
        <v>161429.99999999988</v>
      </c>
    </row>
    <row r="5147" spans="1:8" x14ac:dyDescent="0.25">
      <c r="A5147" t="s">
        <v>494</v>
      </c>
      <c r="B5147" t="s">
        <v>494</v>
      </c>
      <c r="C5147" t="s">
        <v>495</v>
      </c>
      <c r="D5147">
        <v>2005</v>
      </c>
      <c r="E5147">
        <v>77960</v>
      </c>
      <c r="F5147">
        <v>70350</v>
      </c>
      <c r="G5147">
        <v>20200</v>
      </c>
      <c r="H5147">
        <v>171310</v>
      </c>
    </row>
    <row r="5148" spans="1:8" x14ac:dyDescent="0.25">
      <c r="A5148" t="s">
        <v>494</v>
      </c>
      <c r="B5148" t="s">
        <v>494</v>
      </c>
      <c r="C5148" t="s">
        <v>495</v>
      </c>
      <c r="D5148">
        <v>2006</v>
      </c>
      <c r="E5148">
        <v>79360</v>
      </c>
      <c r="F5148">
        <v>84570</v>
      </c>
      <c r="G5148">
        <v>19470</v>
      </c>
      <c r="H5148">
        <v>186499.99999999988</v>
      </c>
    </row>
    <row r="5149" spans="1:8" x14ac:dyDescent="0.25">
      <c r="A5149" t="s">
        <v>494</v>
      </c>
      <c r="B5149" t="s">
        <v>494</v>
      </c>
      <c r="C5149" t="s">
        <v>495</v>
      </c>
      <c r="D5149">
        <v>2007</v>
      </c>
      <c r="E5149">
        <v>83130</v>
      </c>
      <c r="F5149">
        <v>94110</v>
      </c>
      <c r="G5149">
        <v>21570</v>
      </c>
      <c r="H5149">
        <v>202200</v>
      </c>
    </row>
    <row r="5150" spans="1:8" x14ac:dyDescent="0.25">
      <c r="A5150" t="s">
        <v>494</v>
      </c>
      <c r="B5150" t="s">
        <v>494</v>
      </c>
      <c r="C5150" t="s">
        <v>495</v>
      </c>
      <c r="D5150">
        <v>2008</v>
      </c>
      <c r="E5150">
        <v>83080</v>
      </c>
      <c r="F5150">
        <v>106250</v>
      </c>
      <c r="G5150">
        <v>18200</v>
      </c>
      <c r="H5150">
        <v>211309.99999999988</v>
      </c>
    </row>
    <row r="5151" spans="1:8" x14ac:dyDescent="0.25">
      <c r="A5151" t="s">
        <v>494</v>
      </c>
      <c r="B5151" t="s">
        <v>494</v>
      </c>
      <c r="C5151" t="s">
        <v>495</v>
      </c>
      <c r="D5151">
        <v>2009</v>
      </c>
      <c r="E5151">
        <v>85600</v>
      </c>
      <c r="F5151">
        <v>120309.9999999999</v>
      </c>
      <c r="G5151">
        <v>23640</v>
      </c>
      <c r="H5151">
        <v>233719.99999999988</v>
      </c>
    </row>
    <row r="5152" spans="1:8" x14ac:dyDescent="0.25">
      <c r="A5152" t="s">
        <v>494</v>
      </c>
      <c r="B5152" t="s">
        <v>494</v>
      </c>
      <c r="C5152" t="s">
        <v>495</v>
      </c>
      <c r="D5152">
        <v>2010</v>
      </c>
      <c r="E5152">
        <v>88660</v>
      </c>
      <c r="F5152">
        <v>138100</v>
      </c>
      <c r="G5152">
        <v>21900</v>
      </c>
      <c r="H5152">
        <v>253600</v>
      </c>
    </row>
    <row r="5153" spans="1:8" x14ac:dyDescent="0.25">
      <c r="A5153" t="s">
        <v>494</v>
      </c>
      <c r="B5153" t="s">
        <v>494</v>
      </c>
      <c r="C5153" t="s">
        <v>495</v>
      </c>
      <c r="D5153">
        <v>2011</v>
      </c>
      <c r="E5153">
        <v>87690</v>
      </c>
      <c r="F5153">
        <v>125270</v>
      </c>
      <c r="G5153">
        <v>20160</v>
      </c>
      <c r="H5153">
        <v>237969.99999999988</v>
      </c>
    </row>
    <row r="5154" spans="1:8" x14ac:dyDescent="0.25">
      <c r="A5154" t="s">
        <v>494</v>
      </c>
      <c r="B5154" t="s">
        <v>494</v>
      </c>
      <c r="C5154" t="s">
        <v>495</v>
      </c>
      <c r="D5154">
        <v>2012</v>
      </c>
      <c r="E5154">
        <v>89180</v>
      </c>
      <c r="F5154">
        <v>123410</v>
      </c>
      <c r="G5154">
        <v>21530</v>
      </c>
      <c r="H5154">
        <v>239350</v>
      </c>
    </row>
    <row r="5155" spans="1:8" x14ac:dyDescent="0.25">
      <c r="A5155" t="s">
        <v>494</v>
      </c>
      <c r="B5155" t="s">
        <v>494</v>
      </c>
      <c r="C5155" t="s">
        <v>495</v>
      </c>
      <c r="D5155">
        <v>2013</v>
      </c>
      <c r="E5155">
        <v>90239.999999999985</v>
      </c>
      <c r="F5155">
        <v>131430</v>
      </c>
      <c r="G5155">
        <v>23990</v>
      </c>
      <c r="H5155">
        <v>251460</v>
      </c>
    </row>
    <row r="5156" spans="1:8" x14ac:dyDescent="0.25">
      <c r="A5156" t="s">
        <v>494</v>
      </c>
      <c r="B5156" t="s">
        <v>494</v>
      </c>
      <c r="C5156" t="s">
        <v>495</v>
      </c>
      <c r="D5156">
        <v>2014</v>
      </c>
      <c r="E5156">
        <v>91120</v>
      </c>
      <c r="F5156">
        <v>145060</v>
      </c>
      <c r="G5156">
        <v>22850</v>
      </c>
      <c r="H5156">
        <v>265340</v>
      </c>
    </row>
    <row r="5157" spans="1:8" x14ac:dyDescent="0.25">
      <c r="A5157" t="s">
        <v>494</v>
      </c>
      <c r="B5157" t="s">
        <v>494</v>
      </c>
      <c r="C5157" t="s">
        <v>495</v>
      </c>
      <c r="D5157">
        <v>2015</v>
      </c>
      <c r="E5157">
        <v>91609.999999999985</v>
      </c>
      <c r="F5157">
        <v>171840</v>
      </c>
      <c r="G5157">
        <v>25050</v>
      </c>
      <c r="H5157">
        <v>295770</v>
      </c>
    </row>
    <row r="5158" spans="1:8" x14ac:dyDescent="0.25">
      <c r="A5158" t="s">
        <v>494</v>
      </c>
      <c r="B5158" t="s">
        <v>494</v>
      </c>
      <c r="C5158" t="s">
        <v>495</v>
      </c>
      <c r="D5158">
        <v>2016</v>
      </c>
      <c r="E5158">
        <v>91009.999999999985</v>
      </c>
      <c r="F5158">
        <v>194070</v>
      </c>
      <c r="G5158">
        <v>24220</v>
      </c>
      <c r="H5158">
        <v>319170</v>
      </c>
    </row>
    <row r="5159" spans="1:8" x14ac:dyDescent="0.25">
      <c r="A5159" t="s">
        <v>496</v>
      </c>
      <c r="B5159" t="s">
        <v>497</v>
      </c>
      <c r="C5159" t="s">
        <v>498</v>
      </c>
      <c r="D5159">
        <v>1990</v>
      </c>
      <c r="E5159">
        <v>7415580</v>
      </c>
      <c r="F5159">
        <v>24789010</v>
      </c>
      <c r="G5159">
        <v>2460530</v>
      </c>
      <c r="H5159">
        <v>35597940</v>
      </c>
    </row>
    <row r="5160" spans="1:8" x14ac:dyDescent="0.25">
      <c r="A5160" t="s">
        <v>496</v>
      </c>
      <c r="B5160" t="s">
        <v>497</v>
      </c>
      <c r="C5160" t="s">
        <v>498</v>
      </c>
      <c r="D5160">
        <v>1991</v>
      </c>
      <c r="E5160">
        <v>7387740</v>
      </c>
      <c r="F5160">
        <v>24992270</v>
      </c>
      <c r="G5160">
        <v>2447940</v>
      </c>
      <c r="H5160">
        <v>35763549.999999985</v>
      </c>
    </row>
    <row r="5161" spans="1:8" x14ac:dyDescent="0.25">
      <c r="A5161" t="s">
        <v>496</v>
      </c>
      <c r="B5161" t="s">
        <v>497</v>
      </c>
      <c r="C5161" t="s">
        <v>498</v>
      </c>
      <c r="D5161">
        <v>1992</v>
      </c>
      <c r="E5161">
        <v>7322470</v>
      </c>
      <c r="F5161">
        <v>24928090</v>
      </c>
      <c r="G5161">
        <v>2440480</v>
      </c>
      <c r="H5161">
        <v>35660539.999999993</v>
      </c>
    </row>
    <row r="5162" spans="1:8" x14ac:dyDescent="0.25">
      <c r="A5162" t="s">
        <v>496</v>
      </c>
      <c r="B5162" t="s">
        <v>497</v>
      </c>
      <c r="C5162" t="s">
        <v>498</v>
      </c>
      <c r="D5162">
        <v>1993</v>
      </c>
      <c r="E5162">
        <v>7300630</v>
      </c>
      <c r="F5162">
        <v>25059590</v>
      </c>
      <c r="G5162">
        <v>2428760</v>
      </c>
      <c r="H5162">
        <v>35746629.999999985</v>
      </c>
    </row>
    <row r="5163" spans="1:8" x14ac:dyDescent="0.25">
      <c r="A5163" t="s">
        <v>496</v>
      </c>
      <c r="B5163" t="s">
        <v>497</v>
      </c>
      <c r="C5163" t="s">
        <v>498</v>
      </c>
      <c r="D5163">
        <v>1994</v>
      </c>
      <c r="E5163">
        <v>7274330</v>
      </c>
      <c r="F5163">
        <v>25200450</v>
      </c>
      <c r="G5163">
        <v>2515000</v>
      </c>
      <c r="H5163">
        <v>35982010</v>
      </c>
    </row>
    <row r="5164" spans="1:8" x14ac:dyDescent="0.25">
      <c r="A5164" t="s">
        <v>496</v>
      </c>
      <c r="B5164" t="s">
        <v>497</v>
      </c>
      <c r="C5164" t="s">
        <v>498</v>
      </c>
      <c r="D5164">
        <v>1995</v>
      </c>
      <c r="E5164">
        <v>7283480</v>
      </c>
      <c r="F5164">
        <v>25829030</v>
      </c>
      <c r="G5164">
        <v>2570650</v>
      </c>
      <c r="H5164">
        <v>36731039.999999993</v>
      </c>
    </row>
    <row r="5165" spans="1:8" x14ac:dyDescent="0.25">
      <c r="A5165" t="s">
        <v>496</v>
      </c>
      <c r="B5165" t="s">
        <v>497</v>
      </c>
      <c r="C5165" t="s">
        <v>498</v>
      </c>
      <c r="D5165">
        <v>1996</v>
      </c>
      <c r="E5165">
        <v>7152820</v>
      </c>
      <c r="F5165">
        <v>25935700</v>
      </c>
      <c r="G5165">
        <v>2577460</v>
      </c>
      <c r="H5165">
        <v>36765240</v>
      </c>
    </row>
    <row r="5166" spans="1:8" x14ac:dyDescent="0.25">
      <c r="A5166" t="s">
        <v>496</v>
      </c>
      <c r="B5166" t="s">
        <v>497</v>
      </c>
      <c r="C5166" t="s">
        <v>498</v>
      </c>
      <c r="D5166">
        <v>1997</v>
      </c>
      <c r="E5166">
        <v>7369040</v>
      </c>
      <c r="F5166">
        <v>26994020</v>
      </c>
      <c r="G5166">
        <v>2587709.9999999991</v>
      </c>
      <c r="H5166">
        <v>38109100</v>
      </c>
    </row>
    <row r="5167" spans="1:8" x14ac:dyDescent="0.25">
      <c r="A5167" t="s">
        <v>496</v>
      </c>
      <c r="B5167" t="s">
        <v>497</v>
      </c>
      <c r="C5167" t="s">
        <v>498</v>
      </c>
      <c r="D5167">
        <v>1998</v>
      </c>
      <c r="E5167">
        <v>7274280</v>
      </c>
      <c r="F5167">
        <v>26678350</v>
      </c>
      <c r="G5167">
        <v>2599160</v>
      </c>
      <c r="H5167">
        <v>37767830</v>
      </c>
    </row>
    <row r="5168" spans="1:8" x14ac:dyDescent="0.25">
      <c r="A5168" t="s">
        <v>496</v>
      </c>
      <c r="B5168" t="s">
        <v>497</v>
      </c>
      <c r="C5168" t="s">
        <v>498</v>
      </c>
      <c r="D5168">
        <v>1999</v>
      </c>
      <c r="E5168">
        <v>7207230</v>
      </c>
      <c r="F5168">
        <v>26603820</v>
      </c>
      <c r="G5168">
        <v>2572350</v>
      </c>
      <c r="H5168">
        <v>37638680</v>
      </c>
    </row>
    <row r="5169" spans="1:8" x14ac:dyDescent="0.25">
      <c r="A5169" t="s">
        <v>496</v>
      </c>
      <c r="B5169" t="s">
        <v>497</v>
      </c>
      <c r="C5169" t="s">
        <v>498</v>
      </c>
      <c r="D5169">
        <v>2000</v>
      </c>
      <c r="E5169">
        <v>7174000</v>
      </c>
      <c r="F5169">
        <v>27248220</v>
      </c>
      <c r="G5169">
        <v>2554890</v>
      </c>
      <c r="H5169">
        <v>38274820</v>
      </c>
    </row>
    <row r="5170" spans="1:8" x14ac:dyDescent="0.25">
      <c r="A5170" t="s">
        <v>496</v>
      </c>
      <c r="B5170" t="s">
        <v>497</v>
      </c>
      <c r="C5170" t="s">
        <v>498</v>
      </c>
      <c r="D5170">
        <v>2001</v>
      </c>
      <c r="E5170">
        <v>7262650</v>
      </c>
      <c r="F5170">
        <v>28083300</v>
      </c>
      <c r="G5170">
        <v>2592410</v>
      </c>
      <c r="H5170">
        <v>39201560</v>
      </c>
    </row>
    <row r="5171" spans="1:8" x14ac:dyDescent="0.25">
      <c r="A5171" t="s">
        <v>496</v>
      </c>
      <c r="B5171" t="s">
        <v>497</v>
      </c>
      <c r="C5171" t="s">
        <v>498</v>
      </c>
      <c r="D5171">
        <v>2002</v>
      </c>
      <c r="E5171">
        <v>7561790</v>
      </c>
      <c r="F5171">
        <v>29132590</v>
      </c>
      <c r="G5171">
        <v>2662780</v>
      </c>
      <c r="H5171">
        <v>40684990</v>
      </c>
    </row>
    <row r="5172" spans="1:8" x14ac:dyDescent="0.25">
      <c r="A5172" t="s">
        <v>496</v>
      </c>
      <c r="B5172" t="s">
        <v>497</v>
      </c>
      <c r="C5172" t="s">
        <v>498</v>
      </c>
      <c r="D5172">
        <v>2003</v>
      </c>
      <c r="E5172">
        <v>7586580</v>
      </c>
      <c r="F5172">
        <v>29938120</v>
      </c>
      <c r="G5172">
        <v>2676140</v>
      </c>
      <c r="H5172">
        <v>41548480</v>
      </c>
    </row>
    <row r="5173" spans="1:8" x14ac:dyDescent="0.25">
      <c r="A5173" t="s">
        <v>496</v>
      </c>
      <c r="B5173" t="s">
        <v>497</v>
      </c>
      <c r="C5173" t="s">
        <v>498</v>
      </c>
      <c r="D5173">
        <v>2004</v>
      </c>
      <c r="E5173">
        <v>7770120</v>
      </c>
      <c r="F5173">
        <v>31427250</v>
      </c>
      <c r="G5173">
        <v>2742890</v>
      </c>
      <c r="H5173">
        <v>43400210</v>
      </c>
    </row>
    <row r="5174" spans="1:8" x14ac:dyDescent="0.25">
      <c r="A5174" t="s">
        <v>496</v>
      </c>
      <c r="B5174" t="s">
        <v>497</v>
      </c>
      <c r="C5174" t="s">
        <v>498</v>
      </c>
      <c r="D5174">
        <v>2005</v>
      </c>
      <c r="E5174">
        <v>7749020</v>
      </c>
      <c r="F5174">
        <v>32322980</v>
      </c>
      <c r="G5174">
        <v>2740690</v>
      </c>
      <c r="H5174">
        <v>44348830</v>
      </c>
    </row>
    <row r="5175" spans="1:8" x14ac:dyDescent="0.25">
      <c r="A5175" t="s">
        <v>496</v>
      </c>
      <c r="B5175" t="s">
        <v>497</v>
      </c>
      <c r="C5175" t="s">
        <v>498</v>
      </c>
      <c r="D5175">
        <v>2006</v>
      </c>
      <c r="E5175">
        <v>7927190</v>
      </c>
      <c r="F5175">
        <v>32434760</v>
      </c>
      <c r="G5175">
        <v>2774440</v>
      </c>
      <c r="H5175">
        <v>44770199.999999993</v>
      </c>
    </row>
    <row r="5176" spans="1:8" x14ac:dyDescent="0.25">
      <c r="A5176" t="s">
        <v>496</v>
      </c>
      <c r="B5176" t="s">
        <v>497</v>
      </c>
      <c r="C5176" t="s">
        <v>498</v>
      </c>
      <c r="D5176">
        <v>2007</v>
      </c>
      <c r="E5176">
        <v>7945850</v>
      </c>
      <c r="F5176">
        <v>33174830</v>
      </c>
      <c r="G5176">
        <v>2822189.9999999898</v>
      </c>
      <c r="H5176">
        <v>45679820</v>
      </c>
    </row>
    <row r="5177" spans="1:8" x14ac:dyDescent="0.25">
      <c r="A5177" t="s">
        <v>496</v>
      </c>
      <c r="B5177" t="s">
        <v>497</v>
      </c>
      <c r="C5177" t="s">
        <v>498</v>
      </c>
      <c r="D5177">
        <v>2008</v>
      </c>
      <c r="E5177">
        <v>8017260</v>
      </c>
      <c r="F5177">
        <v>33447490</v>
      </c>
      <c r="G5177">
        <v>2802980</v>
      </c>
      <c r="H5177">
        <v>46055780</v>
      </c>
    </row>
    <row r="5178" spans="1:8" x14ac:dyDescent="0.25">
      <c r="A5178" t="s">
        <v>496</v>
      </c>
      <c r="B5178" t="s">
        <v>497</v>
      </c>
      <c r="C5178" t="s">
        <v>498</v>
      </c>
      <c r="D5178">
        <v>2009</v>
      </c>
      <c r="E5178">
        <v>8100530</v>
      </c>
      <c r="F5178">
        <v>33327160</v>
      </c>
      <c r="G5178">
        <v>2803039.9999999898</v>
      </c>
      <c r="H5178">
        <v>45987100</v>
      </c>
    </row>
    <row r="5179" spans="1:8" x14ac:dyDescent="0.25">
      <c r="A5179" t="s">
        <v>496</v>
      </c>
      <c r="B5179" t="s">
        <v>497</v>
      </c>
      <c r="C5179" t="s">
        <v>498</v>
      </c>
      <c r="D5179">
        <v>2010</v>
      </c>
      <c r="E5179">
        <v>8170010</v>
      </c>
      <c r="F5179">
        <v>34759420</v>
      </c>
      <c r="G5179">
        <v>2860550</v>
      </c>
      <c r="H5179">
        <v>47672560</v>
      </c>
    </row>
    <row r="5180" spans="1:8" x14ac:dyDescent="0.25">
      <c r="A5180" t="s">
        <v>496</v>
      </c>
      <c r="B5180" t="s">
        <v>497</v>
      </c>
      <c r="C5180" t="s">
        <v>498</v>
      </c>
      <c r="D5180">
        <v>2011</v>
      </c>
      <c r="E5180">
        <v>8280100</v>
      </c>
      <c r="F5180">
        <v>35766720</v>
      </c>
      <c r="G5180">
        <v>2943290</v>
      </c>
      <c r="H5180">
        <v>48939150</v>
      </c>
    </row>
    <row r="5181" spans="1:8" x14ac:dyDescent="0.25">
      <c r="A5181" t="s">
        <v>496</v>
      </c>
      <c r="B5181" t="s">
        <v>497</v>
      </c>
      <c r="C5181" t="s">
        <v>498</v>
      </c>
      <c r="D5181">
        <v>2012</v>
      </c>
      <c r="E5181">
        <v>8374140</v>
      </c>
      <c r="F5181">
        <v>36143260</v>
      </c>
      <c r="G5181">
        <v>2970400</v>
      </c>
      <c r="H5181">
        <v>49442080</v>
      </c>
    </row>
    <row r="5182" spans="1:8" x14ac:dyDescent="0.25">
      <c r="A5182" t="s">
        <v>496</v>
      </c>
      <c r="B5182" t="s">
        <v>497</v>
      </c>
      <c r="C5182" t="s">
        <v>498</v>
      </c>
      <c r="D5182">
        <v>2013</v>
      </c>
      <c r="E5182">
        <v>8339470</v>
      </c>
      <c r="F5182">
        <v>36772210</v>
      </c>
      <c r="G5182">
        <v>2940990</v>
      </c>
      <c r="H5182">
        <v>50063200</v>
      </c>
    </row>
    <row r="5183" spans="1:8" x14ac:dyDescent="0.25">
      <c r="A5183" t="s">
        <v>496</v>
      </c>
      <c r="B5183" t="s">
        <v>497</v>
      </c>
      <c r="C5183" t="s">
        <v>498</v>
      </c>
      <c r="D5183">
        <v>2014</v>
      </c>
      <c r="E5183">
        <v>8477239.9999999981</v>
      </c>
      <c r="F5183">
        <v>37001650</v>
      </c>
      <c r="G5183">
        <v>2999320</v>
      </c>
      <c r="H5183">
        <v>50579700</v>
      </c>
    </row>
    <row r="5184" spans="1:8" x14ac:dyDescent="0.25">
      <c r="A5184" t="s">
        <v>496</v>
      </c>
      <c r="B5184" t="s">
        <v>497</v>
      </c>
      <c r="C5184" t="s">
        <v>498</v>
      </c>
      <c r="D5184">
        <v>2015</v>
      </c>
      <c r="E5184">
        <v>8660020</v>
      </c>
      <c r="F5184">
        <v>37141400</v>
      </c>
      <c r="G5184">
        <v>3052820</v>
      </c>
      <c r="H5184">
        <v>51048890</v>
      </c>
    </row>
    <row r="5185" spans="1:8" x14ac:dyDescent="0.25">
      <c r="A5185" t="s">
        <v>496</v>
      </c>
      <c r="B5185" t="s">
        <v>497</v>
      </c>
      <c r="C5185" t="s">
        <v>498</v>
      </c>
      <c r="D5185">
        <v>2016</v>
      </c>
      <c r="E5185">
        <v>8550070</v>
      </c>
      <c r="F5185">
        <v>36700460</v>
      </c>
      <c r="G5185">
        <v>3054000</v>
      </c>
      <c r="H5185">
        <v>50598230</v>
      </c>
    </row>
    <row r="5186" spans="1:8" x14ac:dyDescent="0.25">
      <c r="A5186" t="s">
        <v>499</v>
      </c>
      <c r="B5186" t="s">
        <v>499</v>
      </c>
      <c r="C5186" t="s">
        <v>500</v>
      </c>
      <c r="D5186">
        <v>1990</v>
      </c>
      <c r="E5186">
        <v>3520</v>
      </c>
      <c r="F5186">
        <v>6550</v>
      </c>
      <c r="G5186">
        <v>2200</v>
      </c>
      <c r="H5186">
        <v>13770</v>
      </c>
    </row>
    <row r="5187" spans="1:8" x14ac:dyDescent="0.25">
      <c r="A5187" t="s">
        <v>499</v>
      </c>
      <c r="B5187" t="s">
        <v>499</v>
      </c>
      <c r="C5187" t="s">
        <v>500</v>
      </c>
      <c r="D5187">
        <v>1991</v>
      </c>
      <c r="E5187">
        <v>3430</v>
      </c>
      <c r="F5187">
        <v>8450</v>
      </c>
      <c r="G5187">
        <v>2080</v>
      </c>
      <c r="H5187">
        <v>15170</v>
      </c>
    </row>
    <row r="5188" spans="1:8" x14ac:dyDescent="0.25">
      <c r="A5188" t="s">
        <v>499</v>
      </c>
      <c r="B5188" t="s">
        <v>499</v>
      </c>
      <c r="C5188" t="s">
        <v>500</v>
      </c>
      <c r="D5188">
        <v>1992</v>
      </c>
      <c r="E5188">
        <v>3520</v>
      </c>
      <c r="F5188">
        <v>9130</v>
      </c>
      <c r="G5188">
        <v>2140</v>
      </c>
      <c r="H5188">
        <v>16300</v>
      </c>
    </row>
    <row r="5189" spans="1:8" x14ac:dyDescent="0.25">
      <c r="A5189" t="s">
        <v>499</v>
      </c>
      <c r="B5189" t="s">
        <v>499</v>
      </c>
      <c r="C5189" t="s">
        <v>500</v>
      </c>
      <c r="D5189">
        <v>1993</v>
      </c>
      <c r="E5189">
        <v>3620</v>
      </c>
      <c r="F5189">
        <v>8030</v>
      </c>
      <c r="G5189">
        <v>2170</v>
      </c>
      <c r="H5189">
        <v>14440</v>
      </c>
    </row>
    <row r="5190" spans="1:8" x14ac:dyDescent="0.25">
      <c r="A5190" t="s">
        <v>499</v>
      </c>
      <c r="B5190" t="s">
        <v>499</v>
      </c>
      <c r="C5190" t="s">
        <v>500</v>
      </c>
      <c r="D5190">
        <v>1994</v>
      </c>
      <c r="E5190">
        <v>3640</v>
      </c>
      <c r="F5190">
        <v>8520</v>
      </c>
      <c r="G5190">
        <v>2170</v>
      </c>
      <c r="H5190">
        <v>14950</v>
      </c>
    </row>
    <row r="5191" spans="1:8" x14ac:dyDescent="0.25">
      <c r="A5191" t="s">
        <v>499</v>
      </c>
      <c r="B5191" t="s">
        <v>499</v>
      </c>
      <c r="C5191" t="s">
        <v>500</v>
      </c>
      <c r="D5191">
        <v>1995</v>
      </c>
      <c r="E5191">
        <v>3730</v>
      </c>
      <c r="F5191">
        <v>9840</v>
      </c>
      <c r="G5191">
        <v>2200</v>
      </c>
      <c r="H5191">
        <v>16380</v>
      </c>
    </row>
    <row r="5192" spans="1:8" x14ac:dyDescent="0.25">
      <c r="A5192" t="s">
        <v>499</v>
      </c>
      <c r="B5192" t="s">
        <v>499</v>
      </c>
      <c r="C5192" t="s">
        <v>500</v>
      </c>
      <c r="D5192">
        <v>1996</v>
      </c>
      <c r="E5192">
        <v>4160</v>
      </c>
      <c r="F5192">
        <v>10010</v>
      </c>
      <c r="G5192">
        <v>2220</v>
      </c>
      <c r="H5192">
        <v>17010</v>
      </c>
    </row>
    <row r="5193" spans="1:8" x14ac:dyDescent="0.25">
      <c r="A5193" t="s">
        <v>499</v>
      </c>
      <c r="B5193" t="s">
        <v>499</v>
      </c>
      <c r="C5193" t="s">
        <v>500</v>
      </c>
      <c r="D5193">
        <v>1997</v>
      </c>
      <c r="E5193">
        <v>4610</v>
      </c>
      <c r="F5193">
        <v>10890</v>
      </c>
      <c r="G5193">
        <v>2340</v>
      </c>
      <c r="H5193">
        <v>18460</v>
      </c>
    </row>
    <row r="5194" spans="1:8" x14ac:dyDescent="0.25">
      <c r="A5194" t="s">
        <v>499</v>
      </c>
      <c r="B5194" t="s">
        <v>499</v>
      </c>
      <c r="C5194" t="s">
        <v>500</v>
      </c>
      <c r="D5194">
        <v>1998</v>
      </c>
      <c r="E5194">
        <v>5090</v>
      </c>
      <c r="F5194">
        <v>11669.999999999989</v>
      </c>
      <c r="G5194">
        <v>2380</v>
      </c>
      <c r="H5194">
        <v>19789.999999999989</v>
      </c>
    </row>
    <row r="5195" spans="1:8" x14ac:dyDescent="0.25">
      <c r="A5195" t="s">
        <v>499</v>
      </c>
      <c r="B5195" t="s">
        <v>499</v>
      </c>
      <c r="C5195" t="s">
        <v>500</v>
      </c>
      <c r="D5195">
        <v>1999</v>
      </c>
      <c r="E5195">
        <v>5490</v>
      </c>
      <c r="F5195">
        <v>13170</v>
      </c>
      <c r="G5195">
        <v>2370</v>
      </c>
      <c r="H5195">
        <v>21570</v>
      </c>
    </row>
    <row r="5196" spans="1:8" x14ac:dyDescent="0.25">
      <c r="A5196" t="s">
        <v>499</v>
      </c>
      <c r="B5196" t="s">
        <v>499</v>
      </c>
      <c r="C5196" t="s">
        <v>500</v>
      </c>
      <c r="D5196">
        <v>2000</v>
      </c>
      <c r="E5196">
        <v>5920</v>
      </c>
      <c r="F5196">
        <v>13940</v>
      </c>
      <c r="G5196">
        <v>2400</v>
      </c>
      <c r="H5196">
        <v>23000</v>
      </c>
    </row>
    <row r="5197" spans="1:8" x14ac:dyDescent="0.25">
      <c r="A5197" t="s">
        <v>499</v>
      </c>
      <c r="B5197" t="s">
        <v>499</v>
      </c>
      <c r="C5197" t="s">
        <v>500</v>
      </c>
      <c r="D5197">
        <v>2001</v>
      </c>
      <c r="E5197">
        <v>6170</v>
      </c>
      <c r="F5197">
        <v>14970</v>
      </c>
      <c r="G5197">
        <v>2530</v>
      </c>
      <c r="H5197">
        <v>24330</v>
      </c>
    </row>
    <row r="5198" spans="1:8" x14ac:dyDescent="0.25">
      <c r="A5198" t="s">
        <v>499</v>
      </c>
      <c r="B5198" t="s">
        <v>499</v>
      </c>
      <c r="C5198" t="s">
        <v>500</v>
      </c>
      <c r="D5198">
        <v>2002</v>
      </c>
      <c r="E5198">
        <v>6290</v>
      </c>
      <c r="F5198">
        <v>15180</v>
      </c>
      <c r="G5198">
        <v>2520</v>
      </c>
      <c r="H5198">
        <v>24760</v>
      </c>
    </row>
    <row r="5199" spans="1:8" x14ac:dyDescent="0.25">
      <c r="A5199" t="s">
        <v>499</v>
      </c>
      <c r="B5199" t="s">
        <v>499</v>
      </c>
      <c r="C5199" t="s">
        <v>500</v>
      </c>
      <c r="D5199">
        <v>2003</v>
      </c>
      <c r="E5199">
        <v>6750</v>
      </c>
      <c r="F5199">
        <v>17360</v>
      </c>
      <c r="G5199">
        <v>2730</v>
      </c>
      <c r="H5199">
        <v>27630</v>
      </c>
    </row>
    <row r="5200" spans="1:8" x14ac:dyDescent="0.25">
      <c r="A5200" t="s">
        <v>499</v>
      </c>
      <c r="B5200" t="s">
        <v>499</v>
      </c>
      <c r="C5200" t="s">
        <v>500</v>
      </c>
      <c r="D5200">
        <v>2004</v>
      </c>
      <c r="E5200">
        <v>6890</v>
      </c>
      <c r="F5200">
        <v>18350</v>
      </c>
      <c r="G5200">
        <v>2840</v>
      </c>
      <c r="H5200">
        <v>28890</v>
      </c>
    </row>
    <row r="5201" spans="1:8" x14ac:dyDescent="0.25">
      <c r="A5201" t="s">
        <v>499</v>
      </c>
      <c r="B5201" t="s">
        <v>499</v>
      </c>
      <c r="C5201" t="s">
        <v>500</v>
      </c>
      <c r="D5201">
        <v>2005</v>
      </c>
      <c r="E5201">
        <v>7020</v>
      </c>
      <c r="F5201">
        <v>19440</v>
      </c>
      <c r="G5201">
        <v>2810</v>
      </c>
      <c r="H5201">
        <v>30200</v>
      </c>
    </row>
    <row r="5202" spans="1:8" x14ac:dyDescent="0.25">
      <c r="A5202" t="s">
        <v>499</v>
      </c>
      <c r="B5202" t="s">
        <v>499</v>
      </c>
      <c r="C5202" t="s">
        <v>500</v>
      </c>
      <c r="D5202">
        <v>2006</v>
      </c>
      <c r="E5202">
        <v>7210</v>
      </c>
      <c r="F5202">
        <v>19320</v>
      </c>
      <c r="G5202">
        <v>2930</v>
      </c>
      <c r="H5202">
        <v>30390</v>
      </c>
    </row>
    <row r="5203" spans="1:8" x14ac:dyDescent="0.25">
      <c r="A5203" t="s">
        <v>499</v>
      </c>
      <c r="B5203" t="s">
        <v>499</v>
      </c>
      <c r="C5203" t="s">
        <v>500</v>
      </c>
      <c r="D5203">
        <v>2007</v>
      </c>
      <c r="E5203">
        <v>7450</v>
      </c>
      <c r="F5203">
        <v>20630</v>
      </c>
      <c r="G5203">
        <v>3170</v>
      </c>
      <c r="H5203">
        <v>32110</v>
      </c>
    </row>
    <row r="5204" spans="1:8" x14ac:dyDescent="0.25">
      <c r="A5204" t="s">
        <v>499</v>
      </c>
      <c r="B5204" t="s">
        <v>499</v>
      </c>
      <c r="C5204" t="s">
        <v>500</v>
      </c>
      <c r="D5204">
        <v>2008</v>
      </c>
      <c r="E5204">
        <v>7689.99999999999</v>
      </c>
      <c r="F5204">
        <v>21960</v>
      </c>
      <c r="G5204">
        <v>3180</v>
      </c>
      <c r="H5204">
        <v>33709.999999999985</v>
      </c>
    </row>
    <row r="5205" spans="1:8" x14ac:dyDescent="0.25">
      <c r="A5205" t="s">
        <v>499</v>
      </c>
      <c r="B5205" t="s">
        <v>499</v>
      </c>
      <c r="C5205" t="s">
        <v>500</v>
      </c>
      <c r="D5205">
        <v>2009</v>
      </c>
      <c r="E5205">
        <v>7870</v>
      </c>
      <c r="F5205">
        <v>25580</v>
      </c>
      <c r="G5205">
        <v>3230</v>
      </c>
      <c r="H5205">
        <v>37600</v>
      </c>
    </row>
    <row r="5206" spans="1:8" x14ac:dyDescent="0.25">
      <c r="A5206" t="s">
        <v>499</v>
      </c>
      <c r="B5206" t="s">
        <v>499</v>
      </c>
      <c r="C5206" t="s">
        <v>500</v>
      </c>
      <c r="D5206">
        <v>2010</v>
      </c>
      <c r="E5206">
        <v>8020</v>
      </c>
      <c r="F5206">
        <v>24100</v>
      </c>
      <c r="G5206">
        <v>3360</v>
      </c>
      <c r="H5206">
        <v>36420</v>
      </c>
    </row>
    <row r="5207" spans="1:8" x14ac:dyDescent="0.25">
      <c r="A5207" t="s">
        <v>499</v>
      </c>
      <c r="B5207" t="s">
        <v>499</v>
      </c>
      <c r="C5207" t="s">
        <v>500</v>
      </c>
      <c r="D5207">
        <v>2011</v>
      </c>
      <c r="E5207">
        <v>8120</v>
      </c>
      <c r="F5207">
        <v>20790</v>
      </c>
      <c r="G5207">
        <v>3340</v>
      </c>
      <c r="H5207">
        <v>32980</v>
      </c>
    </row>
    <row r="5208" spans="1:8" x14ac:dyDescent="0.25">
      <c r="A5208" t="s">
        <v>499</v>
      </c>
      <c r="B5208" t="s">
        <v>499</v>
      </c>
      <c r="C5208" t="s">
        <v>500</v>
      </c>
      <c r="D5208">
        <v>2012</v>
      </c>
      <c r="E5208">
        <v>8150</v>
      </c>
      <c r="F5208">
        <v>19660</v>
      </c>
      <c r="G5208">
        <v>3390</v>
      </c>
      <c r="H5208">
        <v>31860</v>
      </c>
    </row>
    <row r="5209" spans="1:8" x14ac:dyDescent="0.25">
      <c r="A5209" t="s">
        <v>499</v>
      </c>
      <c r="B5209" t="s">
        <v>499</v>
      </c>
      <c r="C5209" t="s">
        <v>500</v>
      </c>
      <c r="D5209">
        <v>2013</v>
      </c>
      <c r="E5209">
        <v>8210</v>
      </c>
      <c r="F5209">
        <v>26300</v>
      </c>
      <c r="G5209">
        <v>3520</v>
      </c>
      <c r="H5209">
        <v>38900</v>
      </c>
    </row>
    <row r="5210" spans="1:8" x14ac:dyDescent="0.25">
      <c r="A5210" t="s">
        <v>499</v>
      </c>
      <c r="B5210" t="s">
        <v>499</v>
      </c>
      <c r="C5210" t="s">
        <v>500</v>
      </c>
      <c r="D5210">
        <v>2014</v>
      </c>
      <c r="E5210">
        <v>8270</v>
      </c>
      <c r="F5210">
        <v>26610</v>
      </c>
      <c r="G5210">
        <v>3540</v>
      </c>
      <c r="H5210">
        <v>39200</v>
      </c>
    </row>
    <row r="5211" spans="1:8" x14ac:dyDescent="0.25">
      <c r="A5211" t="s">
        <v>499</v>
      </c>
      <c r="B5211" t="s">
        <v>499</v>
      </c>
      <c r="C5211" t="s">
        <v>500</v>
      </c>
      <c r="D5211">
        <v>2015</v>
      </c>
      <c r="E5211">
        <v>8200</v>
      </c>
      <c r="F5211">
        <v>13910</v>
      </c>
      <c r="G5211">
        <v>3340</v>
      </c>
      <c r="H5211">
        <v>25960</v>
      </c>
    </row>
    <row r="5212" spans="1:8" x14ac:dyDescent="0.25">
      <c r="A5212" t="s">
        <v>499</v>
      </c>
      <c r="B5212" t="s">
        <v>499</v>
      </c>
      <c r="C5212" t="s">
        <v>500</v>
      </c>
      <c r="D5212">
        <v>2016</v>
      </c>
      <c r="E5212">
        <v>8150</v>
      </c>
      <c r="F5212">
        <v>11710</v>
      </c>
      <c r="G5212">
        <v>3370</v>
      </c>
      <c r="H5212">
        <v>23770</v>
      </c>
    </row>
    <row r="5213" spans="1:8" x14ac:dyDescent="0.25">
      <c r="A5213" t="s">
        <v>501</v>
      </c>
      <c r="B5213" t="s">
        <v>501</v>
      </c>
      <c r="C5213" t="s">
        <v>502</v>
      </c>
      <c r="D5213">
        <v>1990</v>
      </c>
      <c r="E5213">
        <v>105680</v>
      </c>
      <c r="F5213">
        <v>339410</v>
      </c>
      <c r="G5213">
        <v>40350</v>
      </c>
      <c r="H5213">
        <v>485670</v>
      </c>
    </row>
    <row r="5214" spans="1:8" x14ac:dyDescent="0.25">
      <c r="A5214" t="s">
        <v>501</v>
      </c>
      <c r="B5214" t="s">
        <v>501</v>
      </c>
      <c r="C5214" t="s">
        <v>502</v>
      </c>
      <c r="D5214">
        <v>1991</v>
      </c>
      <c r="E5214">
        <v>105720</v>
      </c>
      <c r="F5214">
        <v>339580</v>
      </c>
      <c r="G5214">
        <v>39690</v>
      </c>
      <c r="H5214">
        <v>485140</v>
      </c>
    </row>
    <row r="5215" spans="1:8" x14ac:dyDescent="0.25">
      <c r="A5215" t="s">
        <v>501</v>
      </c>
      <c r="B5215" t="s">
        <v>501</v>
      </c>
      <c r="C5215" t="s">
        <v>502</v>
      </c>
      <c r="D5215">
        <v>1992</v>
      </c>
      <c r="E5215">
        <v>105700</v>
      </c>
      <c r="F5215">
        <v>339470</v>
      </c>
      <c r="G5215">
        <v>39060</v>
      </c>
      <c r="H5215">
        <v>484380</v>
      </c>
    </row>
    <row r="5216" spans="1:8" x14ac:dyDescent="0.25">
      <c r="A5216" t="s">
        <v>501</v>
      </c>
      <c r="B5216" t="s">
        <v>501</v>
      </c>
      <c r="C5216" t="s">
        <v>502</v>
      </c>
      <c r="D5216">
        <v>1993</v>
      </c>
      <c r="E5216">
        <v>105490</v>
      </c>
      <c r="F5216">
        <v>339170</v>
      </c>
      <c r="G5216">
        <v>38330</v>
      </c>
      <c r="H5216">
        <v>483139.99999999988</v>
      </c>
    </row>
    <row r="5217" spans="1:8" x14ac:dyDescent="0.25">
      <c r="A5217" t="s">
        <v>501</v>
      </c>
      <c r="B5217" t="s">
        <v>501</v>
      </c>
      <c r="C5217" t="s">
        <v>502</v>
      </c>
      <c r="D5217">
        <v>1994</v>
      </c>
      <c r="E5217">
        <v>105260</v>
      </c>
      <c r="F5217">
        <v>338740</v>
      </c>
      <c r="G5217">
        <v>37360</v>
      </c>
      <c r="H5217">
        <v>481510</v>
      </c>
    </row>
    <row r="5218" spans="1:8" x14ac:dyDescent="0.25">
      <c r="A5218" t="s">
        <v>501</v>
      </c>
      <c r="B5218" t="s">
        <v>501</v>
      </c>
      <c r="C5218" t="s">
        <v>502</v>
      </c>
      <c r="D5218">
        <v>1995</v>
      </c>
      <c r="E5218">
        <v>105080</v>
      </c>
      <c r="F5218">
        <v>338760</v>
      </c>
      <c r="G5218">
        <v>35060</v>
      </c>
      <c r="H5218">
        <v>479050</v>
      </c>
    </row>
    <row r="5219" spans="1:8" x14ac:dyDescent="0.25">
      <c r="A5219" t="s">
        <v>501</v>
      </c>
      <c r="B5219" t="s">
        <v>501</v>
      </c>
      <c r="C5219" t="s">
        <v>502</v>
      </c>
      <c r="D5219">
        <v>1996</v>
      </c>
      <c r="E5219">
        <v>99910</v>
      </c>
      <c r="F5219">
        <v>312570</v>
      </c>
      <c r="G5219">
        <v>31880</v>
      </c>
      <c r="H5219">
        <v>444530</v>
      </c>
    </row>
    <row r="5220" spans="1:8" x14ac:dyDescent="0.25">
      <c r="A5220" t="s">
        <v>501</v>
      </c>
      <c r="B5220" t="s">
        <v>501</v>
      </c>
      <c r="C5220" t="s">
        <v>502</v>
      </c>
      <c r="D5220">
        <v>1997</v>
      </c>
      <c r="E5220">
        <v>91400</v>
      </c>
      <c r="F5220">
        <v>285280</v>
      </c>
      <c r="G5220">
        <v>28680</v>
      </c>
      <c r="H5220">
        <v>405510</v>
      </c>
    </row>
    <row r="5221" spans="1:8" x14ac:dyDescent="0.25">
      <c r="A5221" t="s">
        <v>501</v>
      </c>
      <c r="B5221" t="s">
        <v>501</v>
      </c>
      <c r="C5221" t="s">
        <v>502</v>
      </c>
      <c r="D5221">
        <v>1998</v>
      </c>
      <c r="E5221">
        <v>93610</v>
      </c>
      <c r="F5221">
        <v>290750</v>
      </c>
      <c r="G5221">
        <v>27400</v>
      </c>
      <c r="H5221">
        <v>411930</v>
      </c>
    </row>
    <row r="5222" spans="1:8" x14ac:dyDescent="0.25">
      <c r="A5222" t="s">
        <v>501</v>
      </c>
      <c r="B5222" t="s">
        <v>501</v>
      </c>
      <c r="C5222" t="s">
        <v>502</v>
      </c>
      <c r="D5222">
        <v>1999</v>
      </c>
      <c r="E5222">
        <v>84670</v>
      </c>
      <c r="F5222">
        <v>263050</v>
      </c>
      <c r="G5222">
        <v>23510</v>
      </c>
      <c r="H5222">
        <v>371400</v>
      </c>
    </row>
    <row r="5223" spans="1:8" x14ac:dyDescent="0.25">
      <c r="A5223" t="s">
        <v>501</v>
      </c>
      <c r="B5223" t="s">
        <v>501</v>
      </c>
      <c r="C5223" t="s">
        <v>502</v>
      </c>
      <c r="D5223">
        <v>2000</v>
      </c>
      <c r="E5223">
        <v>92840</v>
      </c>
      <c r="F5223">
        <v>298260</v>
      </c>
      <c r="G5223">
        <v>21420</v>
      </c>
      <c r="H5223">
        <v>412720</v>
      </c>
    </row>
    <row r="5224" spans="1:8" x14ac:dyDescent="0.25">
      <c r="A5224" t="s">
        <v>501</v>
      </c>
      <c r="B5224" t="s">
        <v>501</v>
      </c>
      <c r="C5224" t="s">
        <v>502</v>
      </c>
      <c r="D5224">
        <v>2001</v>
      </c>
      <c r="E5224">
        <v>92390</v>
      </c>
      <c r="F5224">
        <v>285990</v>
      </c>
      <c r="G5224">
        <v>23470</v>
      </c>
      <c r="H5224">
        <v>402050</v>
      </c>
    </row>
    <row r="5225" spans="1:8" x14ac:dyDescent="0.25">
      <c r="A5225" t="s">
        <v>501</v>
      </c>
      <c r="B5225" t="s">
        <v>501</v>
      </c>
      <c r="C5225" t="s">
        <v>502</v>
      </c>
      <c r="D5225">
        <v>2002</v>
      </c>
      <c r="E5225">
        <v>102120</v>
      </c>
      <c r="F5225">
        <v>326740</v>
      </c>
      <c r="G5225">
        <v>23920</v>
      </c>
      <c r="H5225">
        <v>453000</v>
      </c>
    </row>
    <row r="5226" spans="1:8" x14ac:dyDescent="0.25">
      <c r="A5226" t="s">
        <v>501</v>
      </c>
      <c r="B5226" t="s">
        <v>501</v>
      </c>
      <c r="C5226" t="s">
        <v>502</v>
      </c>
      <c r="D5226">
        <v>2003</v>
      </c>
      <c r="E5226">
        <v>107059.99999999999</v>
      </c>
      <c r="F5226">
        <v>341980</v>
      </c>
      <c r="G5226">
        <v>25460</v>
      </c>
      <c r="H5226">
        <v>474820</v>
      </c>
    </row>
    <row r="5227" spans="1:8" x14ac:dyDescent="0.25">
      <c r="A5227" t="s">
        <v>501</v>
      </c>
      <c r="B5227" t="s">
        <v>501</v>
      </c>
      <c r="C5227" t="s">
        <v>502</v>
      </c>
      <c r="D5227">
        <v>2004</v>
      </c>
      <c r="E5227">
        <v>110350</v>
      </c>
      <c r="F5227">
        <v>351790</v>
      </c>
      <c r="G5227">
        <v>25990</v>
      </c>
      <c r="H5227">
        <v>488470</v>
      </c>
    </row>
    <row r="5228" spans="1:8" x14ac:dyDescent="0.25">
      <c r="A5228" t="s">
        <v>501</v>
      </c>
      <c r="B5228" t="s">
        <v>501</v>
      </c>
      <c r="C5228" t="s">
        <v>502</v>
      </c>
      <c r="D5228">
        <v>2005</v>
      </c>
      <c r="E5228">
        <v>128610</v>
      </c>
      <c r="F5228">
        <v>408150</v>
      </c>
      <c r="G5228">
        <v>28570</v>
      </c>
      <c r="H5228">
        <v>565690</v>
      </c>
    </row>
    <row r="5229" spans="1:8" x14ac:dyDescent="0.25">
      <c r="A5229" t="s">
        <v>501</v>
      </c>
      <c r="B5229" t="s">
        <v>501</v>
      </c>
      <c r="C5229" t="s">
        <v>502</v>
      </c>
      <c r="D5229">
        <v>2006</v>
      </c>
      <c r="E5229">
        <v>108700</v>
      </c>
      <c r="F5229">
        <v>348480</v>
      </c>
      <c r="G5229">
        <v>24870</v>
      </c>
      <c r="H5229">
        <v>482410</v>
      </c>
    </row>
    <row r="5230" spans="1:8" x14ac:dyDescent="0.25">
      <c r="A5230" t="s">
        <v>501</v>
      </c>
      <c r="B5230" t="s">
        <v>501</v>
      </c>
      <c r="C5230" t="s">
        <v>502</v>
      </c>
      <c r="D5230">
        <v>2007</v>
      </c>
      <c r="E5230">
        <v>102260</v>
      </c>
      <c r="F5230">
        <v>324950</v>
      </c>
      <c r="G5230">
        <v>24780</v>
      </c>
      <c r="H5230">
        <v>452270</v>
      </c>
    </row>
    <row r="5231" spans="1:8" x14ac:dyDescent="0.25">
      <c r="A5231" t="s">
        <v>501</v>
      </c>
      <c r="B5231" t="s">
        <v>501</v>
      </c>
      <c r="C5231" t="s">
        <v>502</v>
      </c>
      <c r="D5231">
        <v>2008</v>
      </c>
      <c r="E5231">
        <v>106380</v>
      </c>
      <c r="F5231">
        <v>338640</v>
      </c>
      <c r="G5231">
        <v>25340</v>
      </c>
      <c r="H5231">
        <v>470690</v>
      </c>
    </row>
    <row r="5232" spans="1:8" x14ac:dyDescent="0.25">
      <c r="A5232" t="s">
        <v>501</v>
      </c>
      <c r="B5232" t="s">
        <v>501</v>
      </c>
      <c r="C5232" t="s">
        <v>502</v>
      </c>
      <c r="D5232">
        <v>2009</v>
      </c>
      <c r="E5232">
        <v>92490</v>
      </c>
      <c r="F5232">
        <v>296590</v>
      </c>
      <c r="G5232">
        <v>22700</v>
      </c>
      <c r="H5232">
        <v>412120</v>
      </c>
    </row>
    <row r="5233" spans="1:8" x14ac:dyDescent="0.25">
      <c r="A5233" t="s">
        <v>501</v>
      </c>
      <c r="B5233" t="s">
        <v>501</v>
      </c>
      <c r="C5233" t="s">
        <v>502</v>
      </c>
      <c r="D5233">
        <v>2010</v>
      </c>
      <c r="E5233">
        <v>104520</v>
      </c>
      <c r="F5233">
        <v>329630</v>
      </c>
      <c r="G5233">
        <v>25480</v>
      </c>
      <c r="H5233">
        <v>459980</v>
      </c>
    </row>
    <row r="5234" spans="1:8" x14ac:dyDescent="0.25">
      <c r="A5234" t="s">
        <v>501</v>
      </c>
      <c r="B5234" t="s">
        <v>501</v>
      </c>
      <c r="C5234" t="s">
        <v>502</v>
      </c>
      <c r="D5234">
        <v>2011</v>
      </c>
      <c r="E5234">
        <v>103000</v>
      </c>
      <c r="F5234">
        <v>303380</v>
      </c>
      <c r="G5234">
        <v>25090</v>
      </c>
      <c r="H5234">
        <v>431870</v>
      </c>
    </row>
    <row r="5235" spans="1:8" x14ac:dyDescent="0.25">
      <c r="A5235" t="s">
        <v>501</v>
      </c>
      <c r="B5235" t="s">
        <v>501</v>
      </c>
      <c r="C5235" t="s">
        <v>502</v>
      </c>
      <c r="D5235">
        <v>2012</v>
      </c>
      <c r="E5235">
        <v>109400</v>
      </c>
      <c r="F5235">
        <v>317950</v>
      </c>
      <c r="G5235">
        <v>26810</v>
      </c>
      <c r="H5235">
        <v>454690</v>
      </c>
    </row>
    <row r="5236" spans="1:8" x14ac:dyDescent="0.25">
      <c r="A5236" t="s">
        <v>501</v>
      </c>
      <c r="B5236" t="s">
        <v>501</v>
      </c>
      <c r="C5236" t="s">
        <v>502</v>
      </c>
      <c r="D5236">
        <v>2013</v>
      </c>
      <c r="E5236">
        <v>112860</v>
      </c>
      <c r="F5236">
        <v>326840</v>
      </c>
      <c r="G5236">
        <v>27520</v>
      </c>
      <c r="H5236">
        <v>467790</v>
      </c>
    </row>
    <row r="5237" spans="1:8" x14ac:dyDescent="0.25">
      <c r="A5237" t="s">
        <v>501</v>
      </c>
      <c r="B5237" t="s">
        <v>501</v>
      </c>
      <c r="C5237" t="s">
        <v>502</v>
      </c>
      <c r="D5237">
        <v>2014</v>
      </c>
      <c r="E5237">
        <v>106490</v>
      </c>
      <c r="F5237">
        <v>306670</v>
      </c>
      <c r="G5237">
        <v>26510</v>
      </c>
      <c r="H5237">
        <v>440170</v>
      </c>
    </row>
    <row r="5238" spans="1:8" x14ac:dyDescent="0.25">
      <c r="A5238" t="s">
        <v>501</v>
      </c>
      <c r="B5238" t="s">
        <v>501</v>
      </c>
      <c r="C5238" t="s">
        <v>502</v>
      </c>
      <c r="D5238">
        <v>2015</v>
      </c>
      <c r="E5238">
        <v>114560</v>
      </c>
      <c r="F5238">
        <v>329100</v>
      </c>
      <c r="G5238">
        <v>28109.999999999898</v>
      </c>
      <c r="H5238">
        <v>472350</v>
      </c>
    </row>
    <row r="5239" spans="1:8" x14ac:dyDescent="0.25">
      <c r="A5239" t="s">
        <v>501</v>
      </c>
      <c r="B5239" t="s">
        <v>501</v>
      </c>
      <c r="C5239" t="s">
        <v>502</v>
      </c>
      <c r="D5239">
        <v>2016</v>
      </c>
      <c r="E5239">
        <v>119340</v>
      </c>
      <c r="F5239">
        <v>345640</v>
      </c>
      <c r="G5239">
        <v>28510</v>
      </c>
      <c r="H5239">
        <v>494090</v>
      </c>
    </row>
    <row r="5240" spans="1:8" x14ac:dyDescent="0.25">
      <c r="A5240" t="s">
        <v>503</v>
      </c>
      <c r="B5240" t="s">
        <v>504</v>
      </c>
      <c r="C5240" t="s">
        <v>505</v>
      </c>
      <c r="D5240">
        <v>1990</v>
      </c>
      <c r="E5240">
        <v>10470</v>
      </c>
      <c r="F5240">
        <v>54240</v>
      </c>
      <c r="G5240">
        <v>6270</v>
      </c>
      <c r="H5240">
        <v>71350</v>
      </c>
    </row>
    <row r="5241" spans="1:8" x14ac:dyDescent="0.25">
      <c r="A5241" t="s">
        <v>503</v>
      </c>
      <c r="B5241" t="s">
        <v>504</v>
      </c>
      <c r="C5241" t="s">
        <v>505</v>
      </c>
      <c r="D5241">
        <v>1991</v>
      </c>
      <c r="E5241">
        <v>9569.9999999999891</v>
      </c>
      <c r="F5241">
        <v>55910</v>
      </c>
      <c r="G5241">
        <v>5710</v>
      </c>
      <c r="H5241">
        <v>71660</v>
      </c>
    </row>
    <row r="5242" spans="1:8" x14ac:dyDescent="0.25">
      <c r="A5242" t="s">
        <v>503</v>
      </c>
      <c r="B5242" t="s">
        <v>504</v>
      </c>
      <c r="C5242" t="s">
        <v>505</v>
      </c>
      <c r="D5242">
        <v>1992</v>
      </c>
      <c r="E5242">
        <v>10180</v>
      </c>
      <c r="F5242">
        <v>56320</v>
      </c>
      <c r="G5242">
        <v>5750</v>
      </c>
      <c r="H5242">
        <v>72599.999999999985</v>
      </c>
    </row>
    <row r="5243" spans="1:8" x14ac:dyDescent="0.25">
      <c r="A5243" t="s">
        <v>503</v>
      </c>
      <c r="B5243" t="s">
        <v>504</v>
      </c>
      <c r="C5243" t="s">
        <v>505</v>
      </c>
      <c r="D5243">
        <v>1993</v>
      </c>
      <c r="E5243">
        <v>8640</v>
      </c>
      <c r="F5243">
        <v>54760</v>
      </c>
      <c r="G5243">
        <v>5140</v>
      </c>
      <c r="H5243">
        <v>68810</v>
      </c>
    </row>
    <row r="5244" spans="1:8" x14ac:dyDescent="0.25">
      <c r="A5244" t="s">
        <v>503</v>
      </c>
      <c r="B5244" t="s">
        <v>504</v>
      </c>
      <c r="C5244" t="s">
        <v>505</v>
      </c>
      <c r="D5244">
        <v>1994</v>
      </c>
      <c r="E5244">
        <v>9319.9999999999891</v>
      </c>
      <c r="F5244">
        <v>53590</v>
      </c>
      <c r="G5244">
        <v>5320</v>
      </c>
      <c r="H5244">
        <v>68580</v>
      </c>
    </row>
    <row r="5245" spans="1:8" x14ac:dyDescent="0.25">
      <c r="A5245" t="s">
        <v>503</v>
      </c>
      <c r="B5245" t="s">
        <v>504</v>
      </c>
      <c r="C5245" t="s">
        <v>505</v>
      </c>
      <c r="D5245">
        <v>1995</v>
      </c>
      <c r="E5245">
        <v>9619.9999999999891</v>
      </c>
      <c r="F5245">
        <v>53150</v>
      </c>
      <c r="G5245">
        <v>5360</v>
      </c>
      <c r="H5245">
        <v>68580</v>
      </c>
    </row>
    <row r="5246" spans="1:8" x14ac:dyDescent="0.25">
      <c r="A5246" t="s">
        <v>503</v>
      </c>
      <c r="B5246" t="s">
        <v>504</v>
      </c>
      <c r="C5246" t="s">
        <v>505</v>
      </c>
      <c r="D5246">
        <v>1996</v>
      </c>
      <c r="E5246">
        <v>10680</v>
      </c>
      <c r="F5246">
        <v>52560</v>
      </c>
      <c r="G5246">
        <v>6250</v>
      </c>
      <c r="H5246">
        <v>69970</v>
      </c>
    </row>
    <row r="5247" spans="1:8" x14ac:dyDescent="0.25">
      <c r="A5247" t="s">
        <v>503</v>
      </c>
      <c r="B5247" t="s">
        <v>504</v>
      </c>
      <c r="C5247" t="s">
        <v>505</v>
      </c>
      <c r="D5247">
        <v>1997</v>
      </c>
      <c r="E5247">
        <v>10840</v>
      </c>
      <c r="F5247">
        <v>51600</v>
      </c>
      <c r="G5247">
        <v>6290</v>
      </c>
      <c r="H5247">
        <v>69210</v>
      </c>
    </row>
    <row r="5248" spans="1:8" x14ac:dyDescent="0.25">
      <c r="A5248" t="s">
        <v>503</v>
      </c>
      <c r="B5248" t="s">
        <v>504</v>
      </c>
      <c r="C5248" t="s">
        <v>505</v>
      </c>
      <c r="D5248">
        <v>1998</v>
      </c>
      <c r="E5248">
        <v>11450</v>
      </c>
      <c r="F5248">
        <v>51800</v>
      </c>
      <c r="G5248">
        <v>6730</v>
      </c>
      <c r="H5248">
        <v>70480</v>
      </c>
    </row>
    <row r="5249" spans="1:8" x14ac:dyDescent="0.25">
      <c r="A5249" t="s">
        <v>503</v>
      </c>
      <c r="B5249" t="s">
        <v>504</v>
      </c>
      <c r="C5249" t="s">
        <v>505</v>
      </c>
      <c r="D5249">
        <v>1999</v>
      </c>
      <c r="E5249">
        <v>11720</v>
      </c>
      <c r="F5249">
        <v>53650</v>
      </c>
      <c r="G5249">
        <v>6990</v>
      </c>
      <c r="H5249">
        <v>72790</v>
      </c>
    </row>
    <row r="5250" spans="1:8" x14ac:dyDescent="0.25">
      <c r="A5250" t="s">
        <v>503</v>
      </c>
      <c r="B5250" t="s">
        <v>504</v>
      </c>
      <c r="C5250" t="s">
        <v>505</v>
      </c>
      <c r="D5250">
        <v>2000</v>
      </c>
      <c r="E5250">
        <v>11390</v>
      </c>
      <c r="F5250">
        <v>51450</v>
      </c>
      <c r="G5250">
        <v>6590</v>
      </c>
      <c r="H5250">
        <v>69990</v>
      </c>
    </row>
    <row r="5251" spans="1:8" x14ac:dyDescent="0.25">
      <c r="A5251" t="s">
        <v>503</v>
      </c>
      <c r="B5251" t="s">
        <v>504</v>
      </c>
      <c r="C5251" t="s">
        <v>505</v>
      </c>
      <c r="D5251">
        <v>2001</v>
      </c>
      <c r="E5251">
        <v>12490</v>
      </c>
      <c r="F5251">
        <v>51660</v>
      </c>
      <c r="G5251">
        <v>7120</v>
      </c>
      <c r="H5251">
        <v>71730</v>
      </c>
    </row>
    <row r="5252" spans="1:8" x14ac:dyDescent="0.25">
      <c r="A5252" t="s">
        <v>503</v>
      </c>
      <c r="B5252" t="s">
        <v>504</v>
      </c>
      <c r="C5252" t="s">
        <v>505</v>
      </c>
      <c r="D5252">
        <v>2002</v>
      </c>
      <c r="E5252">
        <v>11010</v>
      </c>
      <c r="F5252">
        <v>50380</v>
      </c>
      <c r="G5252">
        <v>6090</v>
      </c>
      <c r="H5252">
        <v>67850</v>
      </c>
    </row>
    <row r="5253" spans="1:8" x14ac:dyDescent="0.25">
      <c r="A5253" t="s">
        <v>503</v>
      </c>
      <c r="B5253" t="s">
        <v>504</v>
      </c>
      <c r="C5253" t="s">
        <v>505</v>
      </c>
      <c r="D5253">
        <v>2003</v>
      </c>
      <c r="E5253">
        <v>10640</v>
      </c>
      <c r="F5253">
        <v>47800</v>
      </c>
      <c r="G5253">
        <v>5960</v>
      </c>
      <c r="H5253">
        <v>64680</v>
      </c>
    </row>
    <row r="5254" spans="1:8" x14ac:dyDescent="0.25">
      <c r="A5254" t="s">
        <v>503</v>
      </c>
      <c r="B5254" t="s">
        <v>504</v>
      </c>
      <c r="C5254" t="s">
        <v>505</v>
      </c>
      <c r="D5254">
        <v>2004</v>
      </c>
      <c r="E5254">
        <v>10960</v>
      </c>
      <c r="F5254">
        <v>47640</v>
      </c>
      <c r="G5254">
        <v>6180</v>
      </c>
      <c r="H5254">
        <v>64970</v>
      </c>
    </row>
    <row r="5255" spans="1:8" x14ac:dyDescent="0.25">
      <c r="A5255" t="s">
        <v>503</v>
      </c>
      <c r="B5255" t="s">
        <v>504</v>
      </c>
      <c r="C5255" t="s">
        <v>505</v>
      </c>
      <c r="D5255">
        <v>2005</v>
      </c>
      <c r="E5255">
        <v>10710</v>
      </c>
      <c r="F5255">
        <v>48280</v>
      </c>
      <c r="G5255">
        <v>5870</v>
      </c>
      <c r="H5255">
        <v>65049.999999999993</v>
      </c>
    </row>
    <row r="5256" spans="1:8" x14ac:dyDescent="0.25">
      <c r="A5256" t="s">
        <v>503</v>
      </c>
      <c r="B5256" t="s">
        <v>504</v>
      </c>
      <c r="C5256" t="s">
        <v>505</v>
      </c>
      <c r="D5256">
        <v>2006</v>
      </c>
      <c r="E5256">
        <v>10390</v>
      </c>
      <c r="F5256">
        <v>47600</v>
      </c>
      <c r="G5256">
        <v>5840</v>
      </c>
      <c r="H5256">
        <v>64059.999999999993</v>
      </c>
    </row>
    <row r="5257" spans="1:8" x14ac:dyDescent="0.25">
      <c r="A5257" t="s">
        <v>503</v>
      </c>
      <c r="B5257" t="s">
        <v>504</v>
      </c>
      <c r="C5257" t="s">
        <v>505</v>
      </c>
      <c r="D5257">
        <v>2007</v>
      </c>
      <c r="E5257">
        <v>10700</v>
      </c>
      <c r="F5257">
        <v>47480</v>
      </c>
      <c r="G5257">
        <v>6130</v>
      </c>
      <c r="H5257">
        <v>64550</v>
      </c>
    </row>
    <row r="5258" spans="1:8" x14ac:dyDescent="0.25">
      <c r="A5258" t="s">
        <v>503</v>
      </c>
      <c r="B5258" t="s">
        <v>504</v>
      </c>
      <c r="C5258" t="s">
        <v>505</v>
      </c>
      <c r="D5258">
        <v>2008</v>
      </c>
      <c r="E5258">
        <v>11010</v>
      </c>
      <c r="F5258">
        <v>45180</v>
      </c>
      <c r="G5258">
        <v>6300</v>
      </c>
      <c r="H5258">
        <v>62780</v>
      </c>
    </row>
    <row r="5259" spans="1:8" x14ac:dyDescent="0.25">
      <c r="A5259" t="s">
        <v>503</v>
      </c>
      <c r="B5259" t="s">
        <v>504</v>
      </c>
      <c r="C5259" t="s">
        <v>505</v>
      </c>
      <c r="D5259">
        <v>2009</v>
      </c>
      <c r="E5259">
        <v>11349.999999999989</v>
      </c>
      <c r="F5259">
        <v>45400</v>
      </c>
      <c r="G5259">
        <v>6700</v>
      </c>
      <c r="H5259">
        <v>63740</v>
      </c>
    </row>
    <row r="5260" spans="1:8" x14ac:dyDescent="0.25">
      <c r="A5260" t="s">
        <v>503</v>
      </c>
      <c r="B5260" t="s">
        <v>504</v>
      </c>
      <c r="C5260" t="s">
        <v>505</v>
      </c>
      <c r="D5260">
        <v>2010</v>
      </c>
      <c r="E5260">
        <v>11879.999999999989</v>
      </c>
      <c r="F5260">
        <v>47340</v>
      </c>
      <c r="G5260">
        <v>7110</v>
      </c>
      <c r="H5260">
        <v>66630</v>
      </c>
    </row>
    <row r="5261" spans="1:8" x14ac:dyDescent="0.25">
      <c r="A5261" t="s">
        <v>503</v>
      </c>
      <c r="B5261" t="s">
        <v>504</v>
      </c>
      <c r="C5261" t="s">
        <v>505</v>
      </c>
      <c r="D5261">
        <v>2011</v>
      </c>
      <c r="E5261">
        <v>12270</v>
      </c>
      <c r="F5261">
        <v>47520</v>
      </c>
      <c r="G5261">
        <v>7260</v>
      </c>
      <c r="H5261">
        <v>67430</v>
      </c>
    </row>
    <row r="5262" spans="1:8" x14ac:dyDescent="0.25">
      <c r="A5262" t="s">
        <v>503</v>
      </c>
      <c r="B5262" t="s">
        <v>504</v>
      </c>
      <c r="C5262" t="s">
        <v>505</v>
      </c>
      <c r="D5262">
        <v>2012</v>
      </c>
      <c r="E5262">
        <v>12170</v>
      </c>
      <c r="F5262">
        <v>48010</v>
      </c>
      <c r="G5262">
        <v>6920</v>
      </c>
      <c r="H5262">
        <v>67530</v>
      </c>
    </row>
    <row r="5263" spans="1:8" x14ac:dyDescent="0.25">
      <c r="A5263" t="s">
        <v>503</v>
      </c>
      <c r="B5263" t="s">
        <v>504</v>
      </c>
      <c r="C5263" t="s">
        <v>505</v>
      </c>
      <c r="D5263">
        <v>2013</v>
      </c>
      <c r="E5263">
        <v>12090</v>
      </c>
      <c r="F5263">
        <v>48200</v>
      </c>
      <c r="G5263">
        <v>6680</v>
      </c>
      <c r="H5263">
        <v>67450</v>
      </c>
    </row>
    <row r="5264" spans="1:8" x14ac:dyDescent="0.25">
      <c r="A5264" t="s">
        <v>503</v>
      </c>
      <c r="B5264" t="s">
        <v>504</v>
      </c>
      <c r="C5264" t="s">
        <v>505</v>
      </c>
      <c r="D5264">
        <v>2014</v>
      </c>
      <c r="E5264">
        <v>11230</v>
      </c>
      <c r="F5264">
        <v>48140</v>
      </c>
      <c r="G5264">
        <v>6270</v>
      </c>
      <c r="H5264">
        <v>66190</v>
      </c>
    </row>
    <row r="5265" spans="1:8" x14ac:dyDescent="0.25">
      <c r="A5265" t="s">
        <v>503</v>
      </c>
      <c r="B5265" t="s">
        <v>504</v>
      </c>
      <c r="C5265" t="s">
        <v>505</v>
      </c>
      <c r="D5265">
        <v>2015</v>
      </c>
      <c r="E5265">
        <v>11870</v>
      </c>
      <c r="F5265">
        <v>48240</v>
      </c>
      <c r="G5265">
        <v>6680</v>
      </c>
      <c r="H5265">
        <v>67490</v>
      </c>
    </row>
    <row r="5266" spans="1:8" x14ac:dyDescent="0.25">
      <c r="A5266" t="s">
        <v>503</v>
      </c>
      <c r="B5266" t="s">
        <v>504</v>
      </c>
      <c r="C5266" t="s">
        <v>505</v>
      </c>
      <c r="D5266">
        <v>2016</v>
      </c>
      <c r="E5266">
        <v>11910</v>
      </c>
      <c r="F5266">
        <v>46840</v>
      </c>
      <c r="G5266">
        <v>6550</v>
      </c>
      <c r="H5266">
        <v>66080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088B-8BE7-4114-9D83-C9D0ECA2E913}">
  <dimension ref="A1:H109"/>
  <sheetViews>
    <sheetView tabSelected="1" workbookViewId="0">
      <selection activeCell="M8" sqref="M8"/>
    </sheetView>
  </sheetViews>
  <sheetFormatPr baseColWidth="10" defaultRowHeight="15" x14ac:dyDescent="0.25"/>
  <cols>
    <col min="2" max="2" width="14" customWidth="1"/>
    <col min="5" max="5" width="30.85546875" customWidth="1"/>
  </cols>
  <sheetData>
    <row r="1" spans="1:8" x14ac:dyDescent="0.25">
      <c r="A1" t="s">
        <v>0</v>
      </c>
      <c r="B1" t="s">
        <v>1</v>
      </c>
      <c r="C1" t="s">
        <v>3</v>
      </c>
      <c r="D1" s="5" t="s">
        <v>510</v>
      </c>
      <c r="E1" s="1" t="s">
        <v>511</v>
      </c>
      <c r="F1" s="2" t="s">
        <v>512</v>
      </c>
      <c r="G1" s="3" t="s">
        <v>513</v>
      </c>
      <c r="H1" s="4" t="s">
        <v>518</v>
      </c>
    </row>
    <row r="2" spans="1:8" x14ac:dyDescent="0.25">
      <c r="A2" t="s">
        <v>496</v>
      </c>
      <c r="B2" t="s">
        <v>497</v>
      </c>
      <c r="C2">
        <v>1990</v>
      </c>
      <c r="D2" t="s">
        <v>514</v>
      </c>
      <c r="E2">
        <v>7415580</v>
      </c>
      <c r="F2">
        <f>IF(D1=Comparacion_GEI_TOTAL_MUNDO[[#This Row],[Gas]],Comparacion_GEI_TOTAL_MUNDO[[#This Row],[Emisiones (kilotoneladas CO₂e)]]-E1,0)</f>
        <v>0</v>
      </c>
      <c r="G2">
        <f>IF(D1=Comparacion_GEI_TOTAL_MUNDO[[#This Row],[Gas]],((Comparacion_GEI_TOTAL_MUNDO[[#This Row],[Emisiones (kilotoneladas CO₂e)]]-E1)/E1)*100,0)</f>
        <v>0</v>
      </c>
      <c r="H2">
        <v>1.3920139749900089</v>
      </c>
    </row>
    <row r="3" spans="1:8" x14ac:dyDescent="0.25">
      <c r="A3" t="s">
        <v>496</v>
      </c>
      <c r="B3" t="s">
        <v>497</v>
      </c>
      <c r="C3">
        <v>1991</v>
      </c>
      <c r="D3" t="s">
        <v>514</v>
      </c>
      <c r="E3">
        <v>7387740</v>
      </c>
      <c r="F3">
        <f>IF(D2=Comparacion_GEI_TOTAL_MUNDO[[#This Row],[Gas]],Comparacion_GEI_TOTAL_MUNDO[[#This Row],[Emisiones (kilotoneladas CO₂e)]]-E2,0)</f>
        <v>-27840</v>
      </c>
      <c r="G3">
        <f>IF(D2=Comparacion_GEI_TOTAL_MUNDO[[#This Row],[Gas]],((Comparacion_GEI_TOTAL_MUNDO[[#This Row],[Emisiones (kilotoneladas CO₂e)]]-E2)/E2)*100,0)</f>
        <v>-0.37542579272288884</v>
      </c>
      <c r="H3">
        <v>1.3644894094127595</v>
      </c>
    </row>
    <row r="4" spans="1:8" x14ac:dyDescent="0.25">
      <c r="A4" t="s">
        <v>496</v>
      </c>
      <c r="B4" t="s">
        <v>497</v>
      </c>
      <c r="C4">
        <v>1992</v>
      </c>
      <c r="D4" t="s">
        <v>514</v>
      </c>
      <c r="E4">
        <v>7322470</v>
      </c>
      <c r="F4">
        <f>IF(D3=Comparacion_GEI_TOTAL_MUNDO[[#This Row],[Gas]],Comparacion_GEI_TOTAL_MUNDO[[#This Row],[Emisiones (kilotoneladas CO₂e)]]-E3,0)</f>
        <v>-65270</v>
      </c>
      <c r="G4">
        <f>IF(D3=Comparacion_GEI_TOTAL_MUNDO[[#This Row],[Gas]],((Comparacion_GEI_TOTAL_MUNDO[[#This Row],[Emisiones (kilotoneladas CO₂e)]]-E3)/E3)*100,0)</f>
        <v>-0.88349075630707097</v>
      </c>
      <c r="H4">
        <v>1.3316196634975594</v>
      </c>
    </row>
    <row r="5" spans="1:8" x14ac:dyDescent="0.25">
      <c r="A5" t="s">
        <v>496</v>
      </c>
      <c r="B5" t="s">
        <v>497</v>
      </c>
      <c r="C5">
        <v>1993</v>
      </c>
      <c r="D5" t="s">
        <v>514</v>
      </c>
      <c r="E5">
        <v>7300630</v>
      </c>
      <c r="F5">
        <f>IF(D4=Comparacion_GEI_TOTAL_MUNDO[[#This Row],[Gas]],Comparacion_GEI_TOTAL_MUNDO[[#This Row],[Emisiones (kilotoneladas CO₂e)]]-E4,0)</f>
        <v>-21840</v>
      </c>
      <c r="G5">
        <f>IF(D4=Comparacion_GEI_TOTAL_MUNDO[[#This Row],[Gas]],((Comparacion_GEI_TOTAL_MUNDO[[#This Row],[Emisiones (kilotoneladas CO₂e)]]-E4)/E4)*100,0)</f>
        <v>-0.29826001335614893</v>
      </c>
      <c r="H5">
        <v>1.3079820510183644</v>
      </c>
    </row>
    <row r="6" spans="1:8" x14ac:dyDescent="0.25">
      <c r="A6" t="s">
        <v>496</v>
      </c>
      <c r="B6" t="s">
        <v>497</v>
      </c>
      <c r="C6">
        <v>1994</v>
      </c>
      <c r="D6" t="s">
        <v>514</v>
      </c>
      <c r="E6">
        <v>7274330</v>
      </c>
      <c r="F6">
        <f>IF(D5=Comparacion_GEI_TOTAL_MUNDO[[#This Row],[Gas]],Comparacion_GEI_TOTAL_MUNDO[[#This Row],[Emisiones (kilotoneladas CO₂e)]]-E5,0)</f>
        <v>-26300</v>
      </c>
      <c r="G6">
        <f>IF(D5=Comparacion_GEI_TOTAL_MUNDO[[#This Row],[Gas]],((Comparacion_GEI_TOTAL_MUNDO[[#This Row],[Emisiones (kilotoneladas CO₂e)]]-E5)/E5)*100,0)</f>
        <v>-0.36024288314844061</v>
      </c>
      <c r="H6">
        <v>1.2845024412208752</v>
      </c>
    </row>
    <row r="7" spans="1:8" x14ac:dyDescent="0.25">
      <c r="A7" t="s">
        <v>496</v>
      </c>
      <c r="B7" t="s">
        <v>497</v>
      </c>
      <c r="C7">
        <v>1995</v>
      </c>
      <c r="D7" t="s">
        <v>514</v>
      </c>
      <c r="E7">
        <v>7283480</v>
      </c>
      <c r="F7">
        <f>IF(D6=Comparacion_GEI_TOTAL_MUNDO[[#This Row],[Gas]],Comparacion_GEI_TOTAL_MUNDO[[#This Row],[Emisiones (kilotoneladas CO₂e)]]-E6,0)</f>
        <v>9150</v>
      </c>
      <c r="G7">
        <f>IF(D6=Comparacion_GEI_TOTAL_MUNDO[[#This Row],[Gas]],((Comparacion_GEI_TOTAL_MUNDO[[#This Row],[Emisiones (kilotoneladas CO₂e)]]-E6)/E6)*100,0)</f>
        <v>0.12578478017906805</v>
      </c>
      <c r="H7">
        <v>1.2679683013147318</v>
      </c>
    </row>
    <row r="8" spans="1:8" x14ac:dyDescent="0.25">
      <c r="A8" t="s">
        <v>496</v>
      </c>
      <c r="B8" t="s">
        <v>497</v>
      </c>
      <c r="C8">
        <v>1996</v>
      </c>
      <c r="D8" t="s">
        <v>514</v>
      </c>
      <c r="E8">
        <v>7152820</v>
      </c>
      <c r="F8">
        <f>IF(D7=Comparacion_GEI_TOTAL_MUNDO[[#This Row],[Gas]],Comparacion_GEI_TOTAL_MUNDO[[#This Row],[Emisiones (kilotoneladas CO₂e)]]-E7,0)</f>
        <v>-130660</v>
      </c>
      <c r="G8">
        <f>IF(D7=Comparacion_GEI_TOTAL_MUNDO[[#This Row],[Gas]],((Comparacion_GEI_TOTAL_MUNDO[[#This Row],[Emisiones (kilotoneladas CO₂e)]]-E7)/E7)*100,0)</f>
        <v>-1.7939226853097696</v>
      </c>
      <c r="H8">
        <v>1.2279746989300404</v>
      </c>
    </row>
    <row r="9" spans="1:8" x14ac:dyDescent="0.25">
      <c r="A9" t="s">
        <v>496</v>
      </c>
      <c r="B9" t="s">
        <v>497</v>
      </c>
      <c r="C9">
        <v>1997</v>
      </c>
      <c r="D9" t="s">
        <v>514</v>
      </c>
      <c r="E9">
        <v>7369040</v>
      </c>
      <c r="F9">
        <f>IF(D8=Comparacion_GEI_TOTAL_MUNDO[[#This Row],[Gas]],Comparacion_GEI_TOTAL_MUNDO[[#This Row],[Emisiones (kilotoneladas CO₂e)]]-E8,0)</f>
        <v>216220</v>
      </c>
      <c r="G9">
        <f>IF(D8=Comparacion_GEI_TOTAL_MUNDO[[#This Row],[Gas]],((Comparacion_GEI_TOTAL_MUNDO[[#This Row],[Emisiones (kilotoneladas CO₂e)]]-E8)/E8)*100,0)</f>
        <v>3.0228637096977136</v>
      </c>
      <c r="H9">
        <v>1.2479225394687865</v>
      </c>
    </row>
    <row r="10" spans="1:8" x14ac:dyDescent="0.25">
      <c r="A10" t="s">
        <v>496</v>
      </c>
      <c r="B10" t="s">
        <v>497</v>
      </c>
      <c r="C10">
        <v>1998</v>
      </c>
      <c r="D10" t="s">
        <v>514</v>
      </c>
      <c r="E10">
        <v>7274280</v>
      </c>
      <c r="F10">
        <f>IF(D9=Comparacion_GEI_TOTAL_MUNDO[[#This Row],[Gas]],Comparacion_GEI_TOTAL_MUNDO[[#This Row],[Emisiones (kilotoneladas CO₂e)]]-E9,0)</f>
        <v>-94760</v>
      </c>
      <c r="G10">
        <f>IF(D9=Comparacion_GEI_TOTAL_MUNDO[[#This Row],[Gas]],((Comparacion_GEI_TOTAL_MUNDO[[#This Row],[Emisiones (kilotoneladas CO₂e)]]-E9)/E9)*100,0)</f>
        <v>-1.2859205541020269</v>
      </c>
      <c r="H10">
        <v>1.2154603817608425</v>
      </c>
    </row>
    <row r="11" spans="1:8" x14ac:dyDescent="0.25">
      <c r="A11" t="s">
        <v>496</v>
      </c>
      <c r="B11" t="s">
        <v>497</v>
      </c>
      <c r="C11">
        <v>1999</v>
      </c>
      <c r="D11" t="s">
        <v>514</v>
      </c>
      <c r="E11">
        <v>7207230</v>
      </c>
      <c r="F11">
        <f>IF(D10=Comparacion_GEI_TOTAL_MUNDO[[#This Row],[Gas]],Comparacion_GEI_TOTAL_MUNDO[[#This Row],[Emisiones (kilotoneladas CO₂e)]]-E10,0)</f>
        <v>-67050</v>
      </c>
      <c r="G11">
        <f>IF(D10=Comparacion_GEI_TOTAL_MUNDO[[#This Row],[Gas]],((Comparacion_GEI_TOTAL_MUNDO[[#This Row],[Emisiones (kilotoneladas CO₂e)]]-E10)/E10)*100,0)</f>
        <v>-0.92174070835876543</v>
      </c>
      <c r="H11">
        <v>1.1884805331715982</v>
      </c>
    </row>
    <row r="12" spans="1:8" x14ac:dyDescent="0.25">
      <c r="A12" t="s">
        <v>496</v>
      </c>
      <c r="B12" t="s">
        <v>497</v>
      </c>
      <c r="C12">
        <v>2000</v>
      </c>
      <c r="D12" t="s">
        <v>514</v>
      </c>
      <c r="E12">
        <v>7174000</v>
      </c>
      <c r="F12">
        <f>IF(D11=Comparacion_GEI_TOTAL_MUNDO[[#This Row],[Gas]],Comparacion_GEI_TOTAL_MUNDO[[#This Row],[Emisiones (kilotoneladas CO₂e)]]-E11,0)</f>
        <v>-33230</v>
      </c>
      <c r="G12">
        <f>IF(D11=Comparacion_GEI_TOTAL_MUNDO[[#This Row],[Gas]],((Comparacion_GEI_TOTAL_MUNDO[[#This Row],[Emisiones (kilotoneladas CO₂e)]]-E11)/E11)*100,0)</f>
        <v>-0.46106479188259569</v>
      </c>
      <c r="H12">
        <v>1.1677394004128594</v>
      </c>
    </row>
    <row r="13" spans="1:8" x14ac:dyDescent="0.25">
      <c r="A13" t="s">
        <v>496</v>
      </c>
      <c r="B13" t="s">
        <v>497</v>
      </c>
      <c r="C13">
        <v>2001</v>
      </c>
      <c r="D13" t="s">
        <v>514</v>
      </c>
      <c r="E13">
        <v>7262650</v>
      </c>
      <c r="F13">
        <f>IF(D12=Comparacion_GEI_TOTAL_MUNDO[[#This Row],[Gas]],Comparacion_GEI_TOTAL_MUNDO[[#This Row],[Emisiones (kilotoneladas CO₂e)]]-E12,0)</f>
        <v>88650</v>
      </c>
      <c r="G13">
        <f>IF(D12=Comparacion_GEI_TOTAL_MUNDO[[#This Row],[Gas]],((Comparacion_GEI_TOTAL_MUNDO[[#This Row],[Emisiones (kilotoneladas CO₂e)]]-E12)/E12)*100,0)</f>
        <v>1.2357122943964316</v>
      </c>
      <c r="H13">
        <v>1.1671356807984796</v>
      </c>
    </row>
    <row r="14" spans="1:8" x14ac:dyDescent="0.25">
      <c r="A14" t="s">
        <v>496</v>
      </c>
      <c r="B14" t="s">
        <v>497</v>
      </c>
      <c r="C14">
        <v>2002</v>
      </c>
      <c r="D14" t="s">
        <v>514</v>
      </c>
      <c r="E14">
        <v>7561790</v>
      </c>
      <c r="F14">
        <f>IF(D13=Comparacion_GEI_TOTAL_MUNDO[[#This Row],[Gas]],Comparacion_GEI_TOTAL_MUNDO[[#This Row],[Emisiones (kilotoneladas CO₂e)]]-E13,0)</f>
        <v>299140</v>
      </c>
      <c r="G14">
        <f>IF(D13=Comparacion_GEI_TOTAL_MUNDO[[#This Row],[Gas]],((Comparacion_GEI_TOTAL_MUNDO[[#This Row],[Emisiones (kilotoneladas CO₂e)]]-E13)/E13)*100,0)</f>
        <v>4.1188822261846569</v>
      </c>
      <c r="H14">
        <v>1.1999464277751675</v>
      </c>
    </row>
    <row r="15" spans="1:8" x14ac:dyDescent="0.25">
      <c r="A15" t="s">
        <v>496</v>
      </c>
      <c r="B15" t="s">
        <v>497</v>
      </c>
      <c r="C15">
        <v>2003</v>
      </c>
      <c r="D15" t="s">
        <v>514</v>
      </c>
      <c r="E15">
        <v>7586580</v>
      </c>
      <c r="F15">
        <f>IF(D14=Comparacion_GEI_TOTAL_MUNDO[[#This Row],[Gas]],Comparacion_GEI_TOTAL_MUNDO[[#This Row],[Emisiones (kilotoneladas CO₂e)]]-E14,0)</f>
        <v>24790</v>
      </c>
      <c r="G15">
        <f>IF(D14=Comparacion_GEI_TOTAL_MUNDO[[#This Row],[Gas]],((Comparacion_GEI_TOTAL_MUNDO[[#This Row],[Emisiones (kilotoneladas CO₂e)]]-E14)/E14)*100,0)</f>
        <v>0.32783243121007066</v>
      </c>
      <c r="H15">
        <v>1.1888983002373383</v>
      </c>
    </row>
    <row r="16" spans="1:8" x14ac:dyDescent="0.25">
      <c r="A16" t="s">
        <v>496</v>
      </c>
      <c r="B16" t="s">
        <v>497</v>
      </c>
      <c r="C16">
        <v>2004</v>
      </c>
      <c r="D16" t="s">
        <v>514</v>
      </c>
      <c r="E16">
        <v>7770120</v>
      </c>
      <c r="F16">
        <f>IF(D15=Comparacion_GEI_TOTAL_MUNDO[[#This Row],[Gas]],Comparacion_GEI_TOTAL_MUNDO[[#This Row],[Emisiones (kilotoneladas CO₂e)]]-E15,0)</f>
        <v>183540</v>
      </c>
      <c r="G16">
        <f>IF(D15=Comparacion_GEI_TOTAL_MUNDO[[#This Row],[Gas]],((Comparacion_GEI_TOTAL_MUNDO[[#This Row],[Emisiones (kilotoneladas CO₂e)]]-E15)/E15)*100,0)</f>
        <v>2.4192719248989665</v>
      </c>
      <c r="H16">
        <v>1.2025891949106964</v>
      </c>
    </row>
    <row r="17" spans="1:8" x14ac:dyDescent="0.25">
      <c r="A17" t="s">
        <v>496</v>
      </c>
      <c r="B17" t="s">
        <v>497</v>
      </c>
      <c r="C17">
        <v>2005</v>
      </c>
      <c r="D17" t="s">
        <v>514</v>
      </c>
      <c r="E17">
        <v>7749020</v>
      </c>
      <c r="F17">
        <f>IF(D16=Comparacion_GEI_TOTAL_MUNDO[[#This Row],[Gas]],Comparacion_GEI_TOTAL_MUNDO[[#This Row],[Emisiones (kilotoneladas CO₂e)]]-E16,0)</f>
        <v>-21100</v>
      </c>
      <c r="G17">
        <f>IF(D16=Comparacion_GEI_TOTAL_MUNDO[[#This Row],[Gas]],((Comparacion_GEI_TOTAL_MUNDO[[#This Row],[Emisiones (kilotoneladas CO₂e)]]-E16)/E16)*100,0)</f>
        <v>-0.27155307768734588</v>
      </c>
      <c r="H17">
        <v>1.1845200489704302</v>
      </c>
    </row>
    <row r="18" spans="1:8" x14ac:dyDescent="0.25">
      <c r="A18" t="s">
        <v>496</v>
      </c>
      <c r="B18" t="s">
        <v>497</v>
      </c>
      <c r="C18">
        <v>2006</v>
      </c>
      <c r="D18" t="s">
        <v>514</v>
      </c>
      <c r="E18">
        <v>7927190</v>
      </c>
      <c r="F18">
        <f>IF(D17=Comparacion_GEI_TOTAL_MUNDO[[#This Row],[Gas]],Comparacion_GEI_TOTAL_MUNDO[[#This Row],[Emisiones (kilotoneladas CO₂e)]]-E17,0)</f>
        <v>178170</v>
      </c>
      <c r="G18">
        <f>IF(D17=Comparacion_GEI_TOTAL_MUNDO[[#This Row],[Gas]],((Comparacion_GEI_TOTAL_MUNDO[[#This Row],[Emisiones (kilotoneladas CO₂e)]]-E17)/E17)*100,0)</f>
        <v>2.2992584868796313</v>
      </c>
      <c r="H18">
        <v>1.1968247085612207</v>
      </c>
    </row>
    <row r="19" spans="1:8" x14ac:dyDescent="0.25">
      <c r="A19" t="s">
        <v>496</v>
      </c>
      <c r="B19" t="s">
        <v>497</v>
      </c>
      <c r="C19">
        <v>2007</v>
      </c>
      <c r="D19" t="s">
        <v>514</v>
      </c>
      <c r="E19">
        <v>7945850</v>
      </c>
      <c r="F19">
        <f>IF(D18=Comparacion_GEI_TOTAL_MUNDO[[#This Row],[Gas]],Comparacion_GEI_TOTAL_MUNDO[[#This Row],[Emisiones (kilotoneladas CO₂e)]]-E18,0)</f>
        <v>18660</v>
      </c>
      <c r="G19">
        <f>IF(D18=Comparacion_GEI_TOTAL_MUNDO[[#This Row],[Gas]],((Comparacion_GEI_TOTAL_MUNDO[[#This Row],[Emisiones (kilotoneladas CO₂e)]]-E18)/E18)*100,0)</f>
        <v>0.23539236475976985</v>
      </c>
      <c r="H19">
        <v>1.1848960333268368</v>
      </c>
    </row>
    <row r="20" spans="1:8" x14ac:dyDescent="0.25">
      <c r="A20" t="s">
        <v>496</v>
      </c>
      <c r="B20" t="s">
        <v>497</v>
      </c>
      <c r="C20">
        <v>2008</v>
      </c>
      <c r="D20" t="s">
        <v>514</v>
      </c>
      <c r="E20">
        <v>8017260</v>
      </c>
      <c r="F20">
        <f>IF(D19=Comparacion_GEI_TOTAL_MUNDO[[#This Row],[Gas]],Comparacion_GEI_TOTAL_MUNDO[[#This Row],[Emisiones (kilotoneladas CO₂e)]]-E19,0)</f>
        <v>71410</v>
      </c>
      <c r="G20">
        <f>IF(D19=Comparacion_GEI_TOTAL_MUNDO[[#This Row],[Gas]],((Comparacion_GEI_TOTAL_MUNDO[[#This Row],[Emisiones (kilotoneladas CO₂e)]]-E19)/E19)*100,0)</f>
        <v>0.89870813065940081</v>
      </c>
      <c r="H20">
        <v>1.1809036529054193</v>
      </c>
    </row>
    <row r="21" spans="1:8" x14ac:dyDescent="0.25">
      <c r="A21" t="s">
        <v>496</v>
      </c>
      <c r="B21" t="s">
        <v>497</v>
      </c>
      <c r="C21">
        <v>2009</v>
      </c>
      <c r="D21" t="s">
        <v>514</v>
      </c>
      <c r="E21">
        <v>8100530</v>
      </c>
      <c r="F21">
        <f>IF(D20=Comparacion_GEI_TOTAL_MUNDO[[#This Row],[Gas]],Comparacion_GEI_TOTAL_MUNDO[[#This Row],[Emisiones (kilotoneladas CO₂e)]]-E20,0)</f>
        <v>83270</v>
      </c>
      <c r="G21">
        <f>IF(D20=Comparacion_GEI_TOTAL_MUNDO[[#This Row],[Gas]],((Comparacion_GEI_TOTAL_MUNDO[[#This Row],[Emisiones (kilotoneladas CO₂e)]]-E20)/E20)*100,0)</f>
        <v>1.0386341468282181</v>
      </c>
      <c r="H21">
        <v>1.1786417319254385</v>
      </c>
    </row>
    <row r="22" spans="1:8" x14ac:dyDescent="0.25">
      <c r="A22" t="s">
        <v>496</v>
      </c>
      <c r="B22" t="s">
        <v>497</v>
      </c>
      <c r="C22">
        <v>2010</v>
      </c>
      <c r="D22" t="s">
        <v>514</v>
      </c>
      <c r="E22">
        <v>8170010</v>
      </c>
      <c r="F22">
        <f>IF(D21=Comparacion_GEI_TOTAL_MUNDO[[#This Row],[Gas]],Comparacion_GEI_TOTAL_MUNDO[[#This Row],[Emisiones (kilotoneladas CO₂e)]]-E21,0)</f>
        <v>69480</v>
      </c>
      <c r="G22">
        <f>IF(D21=Comparacion_GEI_TOTAL_MUNDO[[#This Row],[Gas]],((Comparacion_GEI_TOTAL_MUNDO[[#This Row],[Emisiones (kilotoneladas CO₂e)]]-E21)/E21)*100,0)</f>
        <v>0.85772165524971822</v>
      </c>
      <c r="H22">
        <v>1.1743879103452954</v>
      </c>
    </row>
    <row r="23" spans="1:8" x14ac:dyDescent="0.25">
      <c r="A23" t="s">
        <v>496</v>
      </c>
      <c r="B23" t="s">
        <v>497</v>
      </c>
      <c r="C23">
        <v>2011</v>
      </c>
      <c r="D23" t="s">
        <v>514</v>
      </c>
      <c r="E23">
        <v>8280100</v>
      </c>
      <c r="F23">
        <f>IF(D22=Comparacion_GEI_TOTAL_MUNDO[[#This Row],[Gas]],Comparacion_GEI_TOTAL_MUNDO[[#This Row],[Emisiones (kilotoneladas CO₂e)]]-E22,0)</f>
        <v>110090</v>
      </c>
      <c r="G23">
        <f>IF(D22=Comparacion_GEI_TOTAL_MUNDO[[#This Row],[Gas]],((Comparacion_GEI_TOTAL_MUNDO[[#This Row],[Emisiones (kilotoneladas CO₂e)]]-E22)/E22)*100,0)</f>
        <v>1.3474891707598888</v>
      </c>
      <c r="H23">
        <v>1.1759511241985379</v>
      </c>
    </row>
    <row r="24" spans="1:8" x14ac:dyDescent="0.25">
      <c r="A24" t="s">
        <v>496</v>
      </c>
      <c r="B24" t="s">
        <v>497</v>
      </c>
      <c r="C24">
        <v>2012</v>
      </c>
      <c r="D24" t="s">
        <v>514</v>
      </c>
      <c r="E24">
        <v>8374140</v>
      </c>
      <c r="F24">
        <f>IF(D23=Comparacion_GEI_TOTAL_MUNDO[[#This Row],[Gas]],Comparacion_GEI_TOTAL_MUNDO[[#This Row],[Emisiones (kilotoneladas CO₂e)]]-E23,0)</f>
        <v>94040</v>
      </c>
      <c r="G24">
        <f>IF(D23=Comparacion_GEI_TOTAL_MUNDO[[#This Row],[Gas]],((Comparacion_GEI_TOTAL_MUNDO[[#This Row],[Emisiones (kilotoneladas CO₂e)]]-E23)/E23)*100,0)</f>
        <v>1.1357350756633375</v>
      </c>
      <c r="H24">
        <v>1.1751813262963968</v>
      </c>
    </row>
    <row r="25" spans="1:8" x14ac:dyDescent="0.25">
      <c r="A25" t="s">
        <v>496</v>
      </c>
      <c r="B25" t="s">
        <v>497</v>
      </c>
      <c r="C25">
        <v>2013</v>
      </c>
      <c r="D25" t="s">
        <v>514</v>
      </c>
      <c r="E25">
        <v>8339470</v>
      </c>
      <c r="F25">
        <f>IF(D24=Comparacion_GEI_TOTAL_MUNDO[[#This Row],[Gas]],Comparacion_GEI_TOTAL_MUNDO[[#This Row],[Emisiones (kilotoneladas CO₂e)]]-E24,0)</f>
        <v>-34670</v>
      </c>
      <c r="G25">
        <f>IF(D24=Comparacion_GEI_TOTAL_MUNDO[[#This Row],[Gas]],((Comparacion_GEI_TOTAL_MUNDO[[#This Row],[Emisiones (kilotoneladas CO₂e)]]-E24)/E24)*100,0)</f>
        <v>-0.41401266279283605</v>
      </c>
      <c r="H25">
        <v>1.1565599004352216</v>
      </c>
    </row>
    <row r="26" spans="1:8" x14ac:dyDescent="0.25">
      <c r="A26" t="s">
        <v>496</v>
      </c>
      <c r="B26" t="s">
        <v>497</v>
      </c>
      <c r="C26">
        <v>2014</v>
      </c>
      <c r="D26" t="s">
        <v>514</v>
      </c>
      <c r="E26">
        <v>8477239.9999999981</v>
      </c>
      <c r="F26">
        <f>IF(D25=Comparacion_GEI_TOTAL_MUNDO[[#This Row],[Gas]],Comparacion_GEI_TOTAL_MUNDO[[#This Row],[Emisiones (kilotoneladas CO₂e)]]-E25,0)</f>
        <v>137769.99999999814</v>
      </c>
      <c r="G26">
        <f>IF(D25=Comparacion_GEI_TOTAL_MUNDO[[#This Row],[Gas]],((Comparacion_GEI_TOTAL_MUNDO[[#This Row],[Emisiones (kilotoneladas CO₂e)]]-E25)/E25)*100,0)</f>
        <v>1.6520234499314481</v>
      </c>
      <c r="H26">
        <v>1.162015332904472</v>
      </c>
    </row>
    <row r="27" spans="1:8" x14ac:dyDescent="0.25">
      <c r="A27" t="s">
        <v>496</v>
      </c>
      <c r="B27" t="s">
        <v>497</v>
      </c>
      <c r="C27">
        <v>2015</v>
      </c>
      <c r="D27" t="s">
        <v>514</v>
      </c>
      <c r="E27">
        <v>8660020</v>
      </c>
      <c r="F27">
        <f>IF(D26=Comparacion_GEI_TOTAL_MUNDO[[#This Row],[Gas]],Comparacion_GEI_TOTAL_MUNDO[[#This Row],[Emisiones (kilotoneladas CO₂e)]]-E26,0)</f>
        <v>182780.00000000186</v>
      </c>
      <c r="G27">
        <f>IF(D26=Comparacion_GEI_TOTAL_MUNDO[[#This Row],[Gas]],((Comparacion_GEI_TOTAL_MUNDO[[#This Row],[Emisiones (kilotoneladas CO₂e)]]-E26)/E26)*100,0)</f>
        <v>2.1561262863856858</v>
      </c>
      <c r="H27">
        <v>1.1734767230047114</v>
      </c>
    </row>
    <row r="28" spans="1:8" x14ac:dyDescent="0.25">
      <c r="A28" t="s">
        <v>496</v>
      </c>
      <c r="B28" t="s">
        <v>497</v>
      </c>
      <c r="C28">
        <v>2016</v>
      </c>
      <c r="D28" t="s">
        <v>514</v>
      </c>
      <c r="E28">
        <v>8550070</v>
      </c>
      <c r="F28">
        <f>IF(D27=Comparacion_GEI_TOTAL_MUNDO[[#This Row],[Gas]],Comparacion_GEI_TOTAL_MUNDO[[#This Row],[Emisiones (kilotoneladas CO₂e)]]-E27,0)</f>
        <v>-109950</v>
      </c>
      <c r="G28">
        <f>IF(D27=Comparacion_GEI_TOTAL_MUNDO[[#This Row],[Gas]],((Comparacion_GEI_TOTAL_MUNDO[[#This Row],[Emisiones (kilotoneladas CO₂e)]]-E27)/E27)*100,0)</f>
        <v>-1.2696275528232037</v>
      </c>
      <c r="H28">
        <v>1.1455043942796523</v>
      </c>
    </row>
    <row r="29" spans="1:8" x14ac:dyDescent="0.25">
      <c r="A29" t="s">
        <v>496</v>
      </c>
      <c r="B29" t="s">
        <v>497</v>
      </c>
      <c r="C29">
        <v>1990</v>
      </c>
      <c r="D29" t="s">
        <v>515</v>
      </c>
      <c r="E29">
        <v>24789010</v>
      </c>
      <c r="F29">
        <f>IF(D28=Comparacion_GEI_TOTAL_MUNDO[[#This Row],[Gas]],Comparacion_GEI_TOTAL_MUNDO[[#This Row],[Emisiones (kilotoneladas CO₂e)]]-E28,0)</f>
        <v>0</v>
      </c>
      <c r="G29">
        <f>IF(D28=Comparacion_GEI_TOTAL_MUNDO[[#This Row],[Gas]],((Comparacion_GEI_TOTAL_MUNDO[[#This Row],[Emisiones (kilotoneladas CO₂e)]]-E28)/E28)*100,0)</f>
        <v>0</v>
      </c>
      <c r="H29">
        <v>4.6532635810236123</v>
      </c>
    </row>
    <row r="30" spans="1:8" x14ac:dyDescent="0.25">
      <c r="A30" t="s">
        <v>496</v>
      </c>
      <c r="B30" t="s">
        <v>497</v>
      </c>
      <c r="C30">
        <v>1991</v>
      </c>
      <c r="D30" t="s">
        <v>515</v>
      </c>
      <c r="E30">
        <v>24992270</v>
      </c>
      <c r="F30">
        <f>IF(D29=Comparacion_GEI_TOTAL_MUNDO[[#This Row],[Gas]],Comparacion_GEI_TOTAL_MUNDO[[#This Row],[Emisiones (kilotoneladas CO₂e)]]-E29,0)</f>
        <v>203260</v>
      </c>
      <c r="G30">
        <f>IF(D29=Comparacion_GEI_TOTAL_MUNDO[[#This Row],[Gas]],((Comparacion_GEI_TOTAL_MUNDO[[#This Row],[Emisiones (kilotoneladas CO₂e)]]-E29)/E29)*100,0)</f>
        <v>0.81996013556007286</v>
      </c>
      <c r="H30">
        <v>4.6159837422789955</v>
      </c>
    </row>
    <row r="31" spans="1:8" x14ac:dyDescent="0.25">
      <c r="A31" t="s">
        <v>496</v>
      </c>
      <c r="B31" t="s">
        <v>497</v>
      </c>
      <c r="C31">
        <v>1992</v>
      </c>
      <c r="D31" t="s">
        <v>515</v>
      </c>
      <c r="E31">
        <v>24928090</v>
      </c>
      <c r="F31">
        <f>IF(D30=Comparacion_GEI_TOTAL_MUNDO[[#This Row],[Gas]],Comparacion_GEI_TOTAL_MUNDO[[#This Row],[Emisiones (kilotoneladas CO₂e)]]-E30,0)</f>
        <v>-64180</v>
      </c>
      <c r="G31">
        <f>IF(D30=Comparacion_GEI_TOTAL_MUNDO[[#This Row],[Gas]],((Comparacion_GEI_TOTAL_MUNDO[[#This Row],[Emisiones (kilotoneladas CO₂e)]]-E30)/E30)*100,0)</f>
        <v>-0.25679940237521443</v>
      </c>
      <c r="H31">
        <v>4.5332701694150854</v>
      </c>
    </row>
    <row r="32" spans="1:8" x14ac:dyDescent="0.25">
      <c r="A32" t="s">
        <v>496</v>
      </c>
      <c r="B32" t="s">
        <v>497</v>
      </c>
      <c r="C32">
        <v>1993</v>
      </c>
      <c r="D32" t="s">
        <v>515</v>
      </c>
      <c r="E32">
        <v>25059590</v>
      </c>
      <c r="F32">
        <f>IF(D31=Comparacion_GEI_TOTAL_MUNDO[[#This Row],[Gas]],Comparacion_GEI_TOTAL_MUNDO[[#This Row],[Emisiones (kilotoneladas CO₂e)]]-E31,0)</f>
        <v>131500</v>
      </c>
      <c r="G32">
        <f>IF(D31=Comparacion_GEI_TOTAL_MUNDO[[#This Row],[Gas]],((Comparacion_GEI_TOTAL_MUNDO[[#This Row],[Emisiones (kilotoneladas CO₂e)]]-E31)/E31)*100,0)</f>
        <v>0.52751735090815222</v>
      </c>
      <c r="H32">
        <v>4.4896801955282344</v>
      </c>
    </row>
    <row r="33" spans="1:8" x14ac:dyDescent="0.25">
      <c r="A33" t="s">
        <v>496</v>
      </c>
      <c r="B33" t="s">
        <v>497</v>
      </c>
      <c r="C33">
        <v>1994</v>
      </c>
      <c r="D33" t="s">
        <v>515</v>
      </c>
      <c r="E33">
        <v>25200450</v>
      </c>
      <c r="F33">
        <f>IF(D32=Comparacion_GEI_TOTAL_MUNDO[[#This Row],[Gas]],Comparacion_GEI_TOTAL_MUNDO[[#This Row],[Emisiones (kilotoneladas CO₂e)]]-E32,0)</f>
        <v>140860</v>
      </c>
      <c r="G33">
        <f>IF(D32=Comparacion_GEI_TOTAL_MUNDO[[#This Row],[Gas]],((Comparacion_GEI_TOTAL_MUNDO[[#This Row],[Emisiones (kilotoneladas CO₂e)]]-E32)/E32)*100,0)</f>
        <v>0.5621001780156818</v>
      </c>
      <c r="H33">
        <v>4.4498997907524966</v>
      </c>
    </row>
    <row r="34" spans="1:8" x14ac:dyDescent="0.25">
      <c r="A34" t="s">
        <v>496</v>
      </c>
      <c r="B34" t="s">
        <v>497</v>
      </c>
      <c r="C34">
        <v>1995</v>
      </c>
      <c r="D34" t="s">
        <v>515</v>
      </c>
      <c r="E34">
        <v>25829030</v>
      </c>
      <c r="F34">
        <f>IF(D33=Comparacion_GEI_TOTAL_MUNDO[[#This Row],[Gas]],Comparacion_GEI_TOTAL_MUNDO[[#This Row],[Emisiones (kilotoneladas CO₂e)]]-E33,0)</f>
        <v>628580</v>
      </c>
      <c r="G34">
        <f>IF(D33=Comparacion_GEI_TOTAL_MUNDO[[#This Row],[Gas]],((Comparacion_GEI_TOTAL_MUNDO[[#This Row],[Emisiones (kilotoneladas CO₂e)]]-E33)/E33)*100,0)</f>
        <v>2.4943205379269022</v>
      </c>
      <c r="H34">
        <v>4.4965306822710094</v>
      </c>
    </row>
    <row r="35" spans="1:8" x14ac:dyDescent="0.25">
      <c r="A35" t="s">
        <v>496</v>
      </c>
      <c r="B35" t="s">
        <v>497</v>
      </c>
      <c r="C35">
        <v>1996</v>
      </c>
      <c r="D35" t="s">
        <v>515</v>
      </c>
      <c r="E35">
        <v>25935700</v>
      </c>
      <c r="F35">
        <f>IF(D34=Comparacion_GEI_TOTAL_MUNDO[[#This Row],[Gas]],Comparacion_GEI_TOTAL_MUNDO[[#This Row],[Emisiones (kilotoneladas CO₂e)]]-E34,0)</f>
        <v>106670</v>
      </c>
      <c r="G35">
        <f>IF(D34=Comparacion_GEI_TOTAL_MUNDO[[#This Row],[Gas]],((Comparacion_GEI_TOTAL_MUNDO[[#This Row],[Emisiones (kilotoneladas CO₂e)]]-E34)/E34)*100,0)</f>
        <v>0.41298492432739442</v>
      </c>
      <c r="H35">
        <v>4.4525632406575095</v>
      </c>
    </row>
    <row r="36" spans="1:8" x14ac:dyDescent="0.25">
      <c r="A36" t="s">
        <v>496</v>
      </c>
      <c r="B36" t="s">
        <v>497</v>
      </c>
      <c r="C36">
        <v>1997</v>
      </c>
      <c r="D36" t="s">
        <v>515</v>
      </c>
      <c r="E36">
        <v>26994020</v>
      </c>
      <c r="F36">
        <f>IF(D35=Comparacion_GEI_TOTAL_MUNDO[[#This Row],[Gas]],Comparacion_GEI_TOTAL_MUNDO[[#This Row],[Emisiones (kilotoneladas CO₂e)]]-E35,0)</f>
        <v>1058320</v>
      </c>
      <c r="G36">
        <f>IF(D35=Comparacion_GEI_TOTAL_MUNDO[[#This Row],[Gas]],((Comparacion_GEI_TOTAL_MUNDO[[#This Row],[Emisiones (kilotoneladas CO₂e)]]-E35)/E35)*100,0)</f>
        <v>4.0805530600677837</v>
      </c>
      <c r="H36">
        <v>4.5713479624036797</v>
      </c>
    </row>
    <row r="37" spans="1:8" x14ac:dyDescent="0.25">
      <c r="A37" t="s">
        <v>496</v>
      </c>
      <c r="B37" t="s">
        <v>497</v>
      </c>
      <c r="C37">
        <v>1998</v>
      </c>
      <c r="D37" t="s">
        <v>515</v>
      </c>
      <c r="E37">
        <v>26678350</v>
      </c>
      <c r="F37">
        <f>IF(D36=Comparacion_GEI_TOTAL_MUNDO[[#This Row],[Gas]],Comparacion_GEI_TOTAL_MUNDO[[#This Row],[Emisiones (kilotoneladas CO₂e)]]-E36,0)</f>
        <v>-315670</v>
      </c>
      <c r="G37">
        <f>IF(D36=Comparacion_GEI_TOTAL_MUNDO[[#This Row],[Gas]],((Comparacion_GEI_TOTAL_MUNDO[[#This Row],[Emisiones (kilotoneladas CO₂e)]]-E36)/E36)*100,0)</f>
        <v>-1.1694071501762242</v>
      </c>
      <c r="H37">
        <v>4.4576889363276333</v>
      </c>
    </row>
    <row r="38" spans="1:8" x14ac:dyDescent="0.25">
      <c r="A38" t="s">
        <v>496</v>
      </c>
      <c r="B38" t="s">
        <v>497</v>
      </c>
      <c r="C38">
        <v>1999</v>
      </c>
      <c r="D38" t="s">
        <v>515</v>
      </c>
      <c r="E38">
        <v>26603820</v>
      </c>
      <c r="F38">
        <f>IF(D37=Comparacion_GEI_TOTAL_MUNDO[[#This Row],[Gas]],Comparacion_GEI_TOTAL_MUNDO[[#This Row],[Emisiones (kilotoneladas CO₂e)]]-E37,0)</f>
        <v>-74530</v>
      </c>
      <c r="G38">
        <f>IF(D37=Comparacion_GEI_TOTAL_MUNDO[[#This Row],[Gas]],((Comparacion_GEI_TOTAL_MUNDO[[#This Row],[Emisiones (kilotoneladas CO₂e)]]-E37)/E37)*100,0)</f>
        <v>-0.27936510316417618</v>
      </c>
      <c r="H38">
        <v>4.3870005783083412</v>
      </c>
    </row>
    <row r="39" spans="1:8" x14ac:dyDescent="0.25">
      <c r="A39" t="s">
        <v>496</v>
      </c>
      <c r="B39" t="s">
        <v>497</v>
      </c>
      <c r="C39">
        <v>2000</v>
      </c>
      <c r="D39" t="s">
        <v>515</v>
      </c>
      <c r="E39">
        <v>27248220</v>
      </c>
      <c r="F39">
        <f>IF(D38=Comparacion_GEI_TOTAL_MUNDO[[#This Row],[Gas]],Comparacion_GEI_TOTAL_MUNDO[[#This Row],[Emisiones (kilotoneladas CO₂e)]]-E38,0)</f>
        <v>644400</v>
      </c>
      <c r="G39">
        <f>IF(D38=Comparacion_GEI_TOTAL_MUNDO[[#This Row],[Gas]],((Comparacion_GEI_TOTAL_MUNDO[[#This Row],[Emisiones (kilotoneladas CO₂e)]]-E38)/E38)*100,0)</f>
        <v>2.42220853997659</v>
      </c>
      <c r="H39">
        <v>4.4352969173568004</v>
      </c>
    </row>
    <row r="40" spans="1:8" x14ac:dyDescent="0.25">
      <c r="A40" t="s">
        <v>496</v>
      </c>
      <c r="B40" t="s">
        <v>497</v>
      </c>
      <c r="C40">
        <v>2001</v>
      </c>
      <c r="D40" t="s">
        <v>515</v>
      </c>
      <c r="E40">
        <v>28083300</v>
      </c>
      <c r="F40">
        <f>IF(D39=Comparacion_GEI_TOTAL_MUNDO[[#This Row],[Gas]],Comparacion_GEI_TOTAL_MUNDO[[#This Row],[Emisiones (kilotoneladas CO₂e)]]-E39,0)</f>
        <v>835080</v>
      </c>
      <c r="G40">
        <f>IF(D39=Comparacion_GEI_TOTAL_MUNDO[[#This Row],[Gas]],((Comparacion_GEI_TOTAL_MUNDO[[#This Row],[Emisiones (kilotoneladas CO₂e)]]-E39)/E39)*100,0)</f>
        <v>3.0647139519572288</v>
      </c>
      <c r="H40">
        <v>4.5130939071231495</v>
      </c>
    </row>
    <row r="41" spans="1:8" x14ac:dyDescent="0.25">
      <c r="A41" t="s">
        <v>496</v>
      </c>
      <c r="B41" t="s">
        <v>497</v>
      </c>
      <c r="C41">
        <v>2002</v>
      </c>
      <c r="D41" t="s">
        <v>515</v>
      </c>
      <c r="E41">
        <v>29132590</v>
      </c>
      <c r="F41">
        <f>IF(D40=Comparacion_GEI_TOTAL_MUNDO[[#This Row],[Gas]],Comparacion_GEI_TOTAL_MUNDO[[#This Row],[Emisiones (kilotoneladas CO₂e)]]-E40,0)</f>
        <v>1049290</v>
      </c>
      <c r="G41">
        <f>IF(D40=Comparacion_GEI_TOTAL_MUNDO[[#This Row],[Gas]],((Comparacion_GEI_TOTAL_MUNDO[[#This Row],[Emisiones (kilotoneladas CO₂e)]]-E40)/E40)*100,0)</f>
        <v>3.7363486484850426</v>
      </c>
      <c r="H41">
        <v>4.6229196132580466</v>
      </c>
    </row>
    <row r="42" spans="1:8" x14ac:dyDescent="0.25">
      <c r="A42" t="s">
        <v>496</v>
      </c>
      <c r="B42" t="s">
        <v>497</v>
      </c>
      <c r="C42">
        <v>2003</v>
      </c>
      <c r="D42" t="s">
        <v>515</v>
      </c>
      <c r="E42">
        <v>29938120</v>
      </c>
      <c r="F42">
        <f>IF(D41=Comparacion_GEI_TOTAL_MUNDO[[#This Row],[Gas]],Comparacion_GEI_TOTAL_MUNDO[[#This Row],[Emisiones (kilotoneladas CO₂e)]]-E41,0)</f>
        <v>805530</v>
      </c>
      <c r="G42">
        <f>IF(D41=Comparacion_GEI_TOTAL_MUNDO[[#This Row],[Gas]],((Comparacion_GEI_TOTAL_MUNDO[[#This Row],[Emisiones (kilotoneladas CO₂e)]]-E41)/E41)*100,0)</f>
        <v>2.7650476665480137</v>
      </c>
      <c r="H42">
        <v>4.6916238911738173</v>
      </c>
    </row>
    <row r="43" spans="1:8" x14ac:dyDescent="0.25">
      <c r="A43" t="s">
        <v>496</v>
      </c>
      <c r="B43" t="s">
        <v>497</v>
      </c>
      <c r="C43">
        <v>2004</v>
      </c>
      <c r="D43" t="s">
        <v>515</v>
      </c>
      <c r="E43">
        <v>31427250</v>
      </c>
      <c r="F43">
        <f>IF(D42=Comparacion_GEI_TOTAL_MUNDO[[#This Row],[Gas]],Comparacion_GEI_TOTAL_MUNDO[[#This Row],[Emisiones (kilotoneladas CO₂e)]]-E42,0)</f>
        <v>1489130</v>
      </c>
      <c r="G43">
        <f>IF(D42=Comparacion_GEI_TOTAL_MUNDO[[#This Row],[Gas]],((Comparacion_GEI_TOTAL_MUNDO[[#This Row],[Emisiones (kilotoneladas CO₂e)]]-E42)/E42)*100,0)</f>
        <v>4.9740264251729904</v>
      </c>
      <c r="H43">
        <v>4.8640267171880467</v>
      </c>
    </row>
    <row r="44" spans="1:8" x14ac:dyDescent="0.25">
      <c r="A44" t="s">
        <v>496</v>
      </c>
      <c r="B44" t="s">
        <v>497</v>
      </c>
      <c r="C44">
        <v>2005</v>
      </c>
      <c r="D44" t="s">
        <v>515</v>
      </c>
      <c r="E44">
        <v>32322980</v>
      </c>
      <c r="F44">
        <f>IF(D43=Comparacion_GEI_TOTAL_MUNDO[[#This Row],[Gas]],Comparacion_GEI_TOTAL_MUNDO[[#This Row],[Emisiones (kilotoneladas CO₂e)]]-E43,0)</f>
        <v>895730</v>
      </c>
      <c r="G44">
        <f>IF(D43=Comparacion_GEI_TOTAL_MUNDO[[#This Row],[Gas]],((Comparacion_GEI_TOTAL_MUNDO[[#This Row],[Emisiones (kilotoneladas CO₂e)]]-E43)/E43)*100,0)</f>
        <v>2.8501698366863155</v>
      </c>
      <c r="H44">
        <v>4.9409109606724773</v>
      </c>
    </row>
    <row r="45" spans="1:8" x14ac:dyDescent="0.25">
      <c r="A45" t="s">
        <v>496</v>
      </c>
      <c r="B45" t="s">
        <v>497</v>
      </c>
      <c r="C45">
        <v>2006</v>
      </c>
      <c r="D45" t="s">
        <v>515</v>
      </c>
      <c r="E45">
        <v>32434760</v>
      </c>
      <c r="F45">
        <f>IF(D44=Comparacion_GEI_TOTAL_MUNDO[[#This Row],[Gas]],Comparacion_GEI_TOTAL_MUNDO[[#This Row],[Emisiones (kilotoneladas CO₂e)]]-E44,0)</f>
        <v>111780</v>
      </c>
      <c r="G45">
        <f>IF(D44=Comparacion_GEI_TOTAL_MUNDO[[#This Row],[Gas]],((Comparacion_GEI_TOTAL_MUNDO[[#This Row],[Emisiones (kilotoneladas CO₂e)]]-E44)/E44)*100,0)</f>
        <v>0.34582207457356962</v>
      </c>
      <c r="H45">
        <v>4.8969082593268416</v>
      </c>
    </row>
    <row r="46" spans="1:8" x14ac:dyDescent="0.25">
      <c r="A46" t="s">
        <v>496</v>
      </c>
      <c r="B46" t="s">
        <v>497</v>
      </c>
      <c r="C46">
        <v>2007</v>
      </c>
      <c r="D46" t="s">
        <v>515</v>
      </c>
      <c r="E46">
        <v>33174830</v>
      </c>
      <c r="F46">
        <f>IF(D45=Comparacion_GEI_TOTAL_MUNDO[[#This Row],[Gas]],Comparacion_GEI_TOTAL_MUNDO[[#This Row],[Emisiones (kilotoneladas CO₂e)]]-E45,0)</f>
        <v>740070</v>
      </c>
      <c r="G46">
        <f>IF(D45=Comparacion_GEI_TOTAL_MUNDO[[#This Row],[Gas]],((Comparacion_GEI_TOTAL_MUNDO[[#This Row],[Emisiones (kilotoneladas CO₂e)]]-E45)/E45)*100,0)</f>
        <v>2.2817187486511386</v>
      </c>
      <c r="H46">
        <v>4.9470760803805938</v>
      </c>
    </row>
    <row r="47" spans="1:8" x14ac:dyDescent="0.25">
      <c r="A47" t="s">
        <v>496</v>
      </c>
      <c r="B47" t="s">
        <v>497</v>
      </c>
      <c r="C47">
        <v>2008</v>
      </c>
      <c r="D47" t="s">
        <v>515</v>
      </c>
      <c r="E47">
        <v>33447490</v>
      </c>
      <c r="F47">
        <f>IF(D46=Comparacion_GEI_TOTAL_MUNDO[[#This Row],[Gas]],Comparacion_GEI_TOTAL_MUNDO[[#This Row],[Emisiones (kilotoneladas CO₂e)]]-E46,0)</f>
        <v>272660</v>
      </c>
      <c r="G47">
        <f>IF(D46=Comparacion_GEI_TOTAL_MUNDO[[#This Row],[Gas]],((Comparacion_GEI_TOTAL_MUNDO[[#This Row],[Emisiones (kilotoneladas CO₂e)]]-E46)/E46)*100,0)</f>
        <v>0.8218881603914775</v>
      </c>
      <c r="H47">
        <v>4.9266536349722321</v>
      </c>
    </row>
    <row r="48" spans="1:8" x14ac:dyDescent="0.25">
      <c r="A48" t="s">
        <v>496</v>
      </c>
      <c r="B48" t="s">
        <v>497</v>
      </c>
      <c r="C48">
        <v>2009</v>
      </c>
      <c r="D48" t="s">
        <v>515</v>
      </c>
      <c r="E48">
        <v>33327160</v>
      </c>
      <c r="F48">
        <f>IF(D47=Comparacion_GEI_TOTAL_MUNDO[[#This Row],[Gas]],Comparacion_GEI_TOTAL_MUNDO[[#This Row],[Emisiones (kilotoneladas CO₂e)]]-E47,0)</f>
        <v>-120330</v>
      </c>
      <c r="G48">
        <f>IF(D47=Comparacion_GEI_TOTAL_MUNDO[[#This Row],[Gas]],((Comparacion_GEI_TOTAL_MUNDO[[#This Row],[Emisiones (kilotoneladas CO₂e)]]-E47)/E47)*100,0)</f>
        <v>-0.35975793699317943</v>
      </c>
      <c r="H48">
        <v>4.8491619168815117</v>
      </c>
    </row>
    <row r="49" spans="1:8" x14ac:dyDescent="0.25">
      <c r="A49" t="s">
        <v>496</v>
      </c>
      <c r="B49" t="s">
        <v>497</v>
      </c>
      <c r="C49">
        <v>2010</v>
      </c>
      <c r="D49" t="s">
        <v>515</v>
      </c>
      <c r="E49">
        <v>34759420</v>
      </c>
      <c r="F49">
        <f>IF(D48=Comparacion_GEI_TOTAL_MUNDO[[#This Row],[Gas]],Comparacion_GEI_TOTAL_MUNDO[[#This Row],[Emisiones (kilotoneladas CO₂e)]]-E48,0)</f>
        <v>1432260</v>
      </c>
      <c r="G49">
        <f>IF(D48=Comparacion_GEI_TOTAL_MUNDO[[#This Row],[Gas]],((Comparacion_GEI_TOTAL_MUNDO[[#This Row],[Emisiones (kilotoneladas CO₂e)]]-E48)/E48)*100,0)</f>
        <v>4.2975759110587282</v>
      </c>
      <c r="H49">
        <v>4.9964495292679532</v>
      </c>
    </row>
    <row r="50" spans="1:8" x14ac:dyDescent="0.25">
      <c r="A50" t="s">
        <v>496</v>
      </c>
      <c r="B50" t="s">
        <v>497</v>
      </c>
      <c r="C50">
        <v>2011</v>
      </c>
      <c r="D50" t="s">
        <v>515</v>
      </c>
      <c r="E50">
        <v>35766720</v>
      </c>
      <c r="F50">
        <f>IF(D49=Comparacion_GEI_TOTAL_MUNDO[[#This Row],[Gas]],Comparacion_GEI_TOTAL_MUNDO[[#This Row],[Emisiones (kilotoneladas CO₂e)]]-E49,0)</f>
        <v>1007300</v>
      </c>
      <c r="G50">
        <f>IF(D49=Comparacion_GEI_TOTAL_MUNDO[[#This Row],[Gas]],((Comparacion_GEI_TOTAL_MUNDO[[#This Row],[Emisiones (kilotoneladas CO₂e)]]-E49)/E49)*100,0)</f>
        <v>2.8979194704629707</v>
      </c>
      <c r="H50">
        <v>5.0796384817688596</v>
      </c>
    </row>
    <row r="51" spans="1:8" x14ac:dyDescent="0.25">
      <c r="A51" t="s">
        <v>496</v>
      </c>
      <c r="B51" t="s">
        <v>497</v>
      </c>
      <c r="C51">
        <v>2012</v>
      </c>
      <c r="D51" t="s">
        <v>515</v>
      </c>
      <c r="E51">
        <v>36143260</v>
      </c>
      <c r="F51">
        <f>IF(D50=Comparacion_GEI_TOTAL_MUNDO[[#This Row],[Gas]],Comparacion_GEI_TOTAL_MUNDO[[#This Row],[Emisiones (kilotoneladas CO₂e)]]-E50,0)</f>
        <v>376540</v>
      </c>
      <c r="G51">
        <f>IF(D50=Comparacion_GEI_TOTAL_MUNDO[[#This Row],[Gas]],((Comparacion_GEI_TOTAL_MUNDO[[#This Row],[Emisiones (kilotoneladas CO₂e)]]-E50)/E50)*100,0)</f>
        <v>1.0527663705254493</v>
      </c>
      <c r="H51">
        <v>5.0721488085314439</v>
      </c>
    </row>
    <row r="52" spans="1:8" x14ac:dyDescent="0.25">
      <c r="A52" t="s">
        <v>496</v>
      </c>
      <c r="B52" t="s">
        <v>497</v>
      </c>
      <c r="C52">
        <v>2013</v>
      </c>
      <c r="D52" t="s">
        <v>515</v>
      </c>
      <c r="E52">
        <v>36772210</v>
      </c>
      <c r="F52">
        <f>IF(D51=Comparacion_GEI_TOTAL_MUNDO[[#This Row],[Gas]],Comparacion_GEI_TOTAL_MUNDO[[#This Row],[Emisiones (kilotoneladas CO₂e)]]-E51,0)</f>
        <v>628950</v>
      </c>
      <c r="G52">
        <f>IF(D51=Comparacion_GEI_TOTAL_MUNDO[[#This Row],[Gas]],((Comparacion_GEI_TOTAL_MUNDO[[#This Row],[Emisiones (kilotoneladas CO₂e)]]-E51)/E51)*100,0)</f>
        <v>1.7401584693799064</v>
      </c>
      <c r="H52">
        <v>5.0997561639268509</v>
      </c>
    </row>
    <row r="53" spans="1:8" x14ac:dyDescent="0.25">
      <c r="A53" t="s">
        <v>496</v>
      </c>
      <c r="B53" t="s">
        <v>497</v>
      </c>
      <c r="C53">
        <v>2014</v>
      </c>
      <c r="D53" t="s">
        <v>515</v>
      </c>
      <c r="E53">
        <v>37001650</v>
      </c>
      <c r="F53">
        <f>IF(D52=Comparacion_GEI_TOTAL_MUNDO[[#This Row],[Gas]],Comparacion_GEI_TOTAL_MUNDO[[#This Row],[Emisiones (kilotoneladas CO₂e)]]-E52,0)</f>
        <v>229440</v>
      </c>
      <c r="G53">
        <f>IF(D52=Comparacion_GEI_TOTAL_MUNDO[[#This Row],[Gas]],((Comparacion_GEI_TOTAL_MUNDO[[#This Row],[Emisiones (kilotoneladas CO₂e)]]-E52)/E52)*100,0)</f>
        <v>0.62394944443099831</v>
      </c>
      <c r="H53">
        <v>5.0719909596478061</v>
      </c>
    </row>
    <row r="54" spans="1:8" x14ac:dyDescent="0.25">
      <c r="A54" t="s">
        <v>496</v>
      </c>
      <c r="B54" t="s">
        <v>497</v>
      </c>
      <c r="C54">
        <v>2015</v>
      </c>
      <c r="D54" t="s">
        <v>515</v>
      </c>
      <c r="E54">
        <v>37141400</v>
      </c>
      <c r="F54">
        <f>IF(D53=Comparacion_GEI_TOTAL_MUNDO[[#This Row],[Gas]],Comparacion_GEI_TOTAL_MUNDO[[#This Row],[Emisiones (kilotoneladas CO₂e)]]-E53,0)</f>
        <v>139750</v>
      </c>
      <c r="G54">
        <f>IF(D53=Comparacion_GEI_TOTAL_MUNDO[[#This Row],[Gas]],((Comparacion_GEI_TOTAL_MUNDO[[#This Row],[Emisiones (kilotoneladas CO₂e)]]-E53)/E53)*100,0)</f>
        <v>0.3776858599548939</v>
      </c>
      <c r="H54">
        <v>5.032848464530935</v>
      </c>
    </row>
    <row r="55" spans="1:8" x14ac:dyDescent="0.25">
      <c r="A55" t="s">
        <v>496</v>
      </c>
      <c r="B55" t="s">
        <v>497</v>
      </c>
      <c r="C55">
        <v>2016</v>
      </c>
      <c r="D55" t="s">
        <v>515</v>
      </c>
      <c r="E55">
        <v>36700460</v>
      </c>
      <c r="F55">
        <f>IF(D54=Comparacion_GEI_TOTAL_MUNDO[[#This Row],[Gas]],Comparacion_GEI_TOTAL_MUNDO[[#This Row],[Emisiones (kilotoneladas CO₂e)]]-E54,0)</f>
        <v>-440940</v>
      </c>
      <c r="G55">
        <f>IF(D54=Comparacion_GEI_TOTAL_MUNDO[[#This Row],[Gas]],((Comparacion_GEI_TOTAL_MUNDO[[#This Row],[Emisiones (kilotoneladas CO₂e)]]-E54)/E54)*100,0)</f>
        <v>-1.1871927283301114</v>
      </c>
      <c r="H55">
        <v>4.9169817559487363</v>
      </c>
    </row>
    <row r="56" spans="1:8" x14ac:dyDescent="0.25">
      <c r="A56" t="s">
        <v>496</v>
      </c>
      <c r="B56" t="s">
        <v>497</v>
      </c>
      <c r="C56">
        <v>1990</v>
      </c>
      <c r="D56" t="s">
        <v>516</v>
      </c>
      <c r="E56">
        <v>2460530</v>
      </c>
      <c r="F56">
        <f>IF(D55=Comparacion_GEI_TOTAL_MUNDO[[#This Row],[Gas]],Comparacion_GEI_TOTAL_MUNDO[[#This Row],[Emisiones (kilotoneladas CO₂e)]]-E55,0)</f>
        <v>0</v>
      </c>
      <c r="G56">
        <f>IF(D55=Comparacion_GEI_TOTAL_MUNDO[[#This Row],[Gas]],((Comparacion_GEI_TOTAL_MUNDO[[#This Row],[Emisiones (kilotoneladas CO₂e)]]-E55)/E55)*100,0)</f>
        <v>0</v>
      </c>
      <c r="H56">
        <v>0.46187784986233937</v>
      </c>
    </row>
    <row r="57" spans="1:8" x14ac:dyDescent="0.25">
      <c r="A57" t="s">
        <v>496</v>
      </c>
      <c r="B57" t="s">
        <v>497</v>
      </c>
      <c r="C57">
        <v>1991</v>
      </c>
      <c r="D57" t="s">
        <v>516</v>
      </c>
      <c r="E57">
        <v>2447940</v>
      </c>
      <c r="F57">
        <f>IF(D56=Comparacion_GEI_TOTAL_MUNDO[[#This Row],[Gas]],Comparacion_GEI_TOTAL_MUNDO[[#This Row],[Emisiones (kilotoneladas CO₂e)]]-E56,0)</f>
        <v>-12590</v>
      </c>
      <c r="G57">
        <f>IF(D56=Comparacion_GEI_TOTAL_MUNDO[[#This Row],[Gas]],((Comparacion_GEI_TOTAL_MUNDO[[#This Row],[Emisiones (kilotoneladas CO₂e)]]-E56)/E56)*100,0)</f>
        <v>-0.51167837823558338</v>
      </c>
      <c r="H57">
        <v>0.45212584699486857</v>
      </c>
    </row>
    <row r="58" spans="1:8" x14ac:dyDescent="0.25">
      <c r="A58" t="s">
        <v>496</v>
      </c>
      <c r="B58" t="s">
        <v>497</v>
      </c>
      <c r="C58">
        <v>1992</v>
      </c>
      <c r="D58" t="s">
        <v>516</v>
      </c>
      <c r="E58">
        <v>2440480</v>
      </c>
      <c r="F58">
        <f>IF(D57=Comparacion_GEI_TOTAL_MUNDO[[#This Row],[Gas]],Comparacion_GEI_TOTAL_MUNDO[[#This Row],[Emisiones (kilotoneladas CO₂e)]]-E57,0)</f>
        <v>-7460</v>
      </c>
      <c r="G58">
        <f>IF(D57=Comparacion_GEI_TOTAL_MUNDO[[#This Row],[Gas]],((Comparacion_GEI_TOTAL_MUNDO[[#This Row],[Emisiones (kilotoneladas CO₂e)]]-E57)/E57)*100,0)</f>
        <v>-0.3047460313569777</v>
      </c>
      <c r="H58">
        <v>0.4438107846631702</v>
      </c>
    </row>
    <row r="59" spans="1:8" x14ac:dyDescent="0.25">
      <c r="A59" t="s">
        <v>496</v>
      </c>
      <c r="B59" t="s">
        <v>497</v>
      </c>
      <c r="C59">
        <v>1993</v>
      </c>
      <c r="D59" t="s">
        <v>516</v>
      </c>
      <c r="E59">
        <v>2428760</v>
      </c>
      <c r="F59">
        <f>IF(D58=Comparacion_GEI_TOTAL_MUNDO[[#This Row],[Gas]],Comparacion_GEI_TOTAL_MUNDO[[#This Row],[Emisiones (kilotoneladas CO₂e)]]-E58,0)</f>
        <v>-11720</v>
      </c>
      <c r="G59">
        <f>IF(D58=Comparacion_GEI_TOTAL_MUNDO[[#This Row],[Gas]],((Comparacion_GEI_TOTAL_MUNDO[[#This Row],[Emisiones (kilotoneladas CO₂e)]]-E58)/E58)*100,0)</f>
        <v>-0.48023339670884413</v>
      </c>
      <c r="H59">
        <v>0.43513703423284877</v>
      </c>
    </row>
    <row r="60" spans="1:8" x14ac:dyDescent="0.25">
      <c r="A60" t="s">
        <v>496</v>
      </c>
      <c r="B60" t="s">
        <v>497</v>
      </c>
      <c r="C60">
        <v>1994</v>
      </c>
      <c r="D60" t="s">
        <v>516</v>
      </c>
      <c r="E60">
        <v>2515000</v>
      </c>
      <c r="F60">
        <f>IF(D59=Comparacion_GEI_TOTAL_MUNDO[[#This Row],[Gas]],Comparacion_GEI_TOTAL_MUNDO[[#This Row],[Emisiones (kilotoneladas CO₂e)]]-E59,0)</f>
        <v>86240</v>
      </c>
      <c r="G60">
        <f>IF(D59=Comparacion_GEI_TOTAL_MUNDO[[#This Row],[Gas]],((Comparacion_GEI_TOTAL_MUNDO[[#This Row],[Emisiones (kilotoneladas CO₂e)]]-E59)/E59)*100,0)</f>
        <v>3.5507831156639602</v>
      </c>
      <c r="H60">
        <v>0.44409913210845559</v>
      </c>
    </row>
    <row r="61" spans="1:8" x14ac:dyDescent="0.25">
      <c r="A61" t="s">
        <v>496</v>
      </c>
      <c r="B61" t="s">
        <v>497</v>
      </c>
      <c r="C61">
        <v>1995</v>
      </c>
      <c r="D61" t="s">
        <v>516</v>
      </c>
      <c r="E61">
        <v>2570650</v>
      </c>
      <c r="F61">
        <f>IF(D60=Comparacion_GEI_TOTAL_MUNDO[[#This Row],[Gas]],Comparacion_GEI_TOTAL_MUNDO[[#This Row],[Emisiones (kilotoneladas CO₂e)]]-E60,0)</f>
        <v>55650</v>
      </c>
      <c r="G61">
        <f>IF(D60=Comparacion_GEI_TOTAL_MUNDO[[#This Row],[Gas]],((Comparacion_GEI_TOTAL_MUNDO[[#This Row],[Emisiones (kilotoneladas CO₂e)]]-E60)/E60)*100,0)</f>
        <v>2.21272365805169</v>
      </c>
      <c r="H61">
        <v>0.44751996487595425</v>
      </c>
    </row>
    <row r="62" spans="1:8" x14ac:dyDescent="0.25">
      <c r="A62" t="s">
        <v>496</v>
      </c>
      <c r="B62" t="s">
        <v>497</v>
      </c>
      <c r="C62">
        <v>1996</v>
      </c>
      <c r="D62" t="s">
        <v>516</v>
      </c>
      <c r="E62">
        <v>2577460</v>
      </c>
      <c r="F62">
        <f>IF(D61=Comparacion_GEI_TOTAL_MUNDO[[#This Row],[Gas]],Comparacion_GEI_TOTAL_MUNDO[[#This Row],[Emisiones (kilotoneladas CO₂e)]]-E61,0)</f>
        <v>6810</v>
      </c>
      <c r="G62">
        <f>IF(D61=Comparacion_GEI_TOTAL_MUNDO[[#This Row],[Gas]],((Comparacion_GEI_TOTAL_MUNDO[[#This Row],[Emisiones (kilotoneladas CO₂e)]]-E61)/E61)*100,0)</f>
        <v>0.26491354326726702</v>
      </c>
      <c r="H62">
        <v>0.44249060755117858</v>
      </c>
    </row>
    <row r="63" spans="1:8" x14ac:dyDescent="0.25">
      <c r="A63" t="s">
        <v>496</v>
      </c>
      <c r="B63" t="s">
        <v>497</v>
      </c>
      <c r="C63">
        <v>1997</v>
      </c>
      <c r="D63" t="s">
        <v>516</v>
      </c>
      <c r="E63">
        <v>2587709.9999999991</v>
      </c>
      <c r="F63">
        <f>IF(D62=Comparacion_GEI_TOTAL_MUNDO[[#This Row],[Gas]],Comparacion_GEI_TOTAL_MUNDO[[#This Row],[Emisiones (kilotoneladas CO₂e)]]-E62,0)</f>
        <v>10249.999999999069</v>
      </c>
      <c r="G63">
        <f>IF(D62=Comparacion_GEI_TOTAL_MUNDO[[#This Row],[Gas]],((Comparacion_GEI_TOTAL_MUNDO[[#This Row],[Emisiones (kilotoneladas CO₂e)]]-E62)/E62)*100,0)</f>
        <v>0.39767833448430118</v>
      </c>
      <c r="H63">
        <v>0.43822012563492296</v>
      </c>
    </row>
    <row r="64" spans="1:8" x14ac:dyDescent="0.25">
      <c r="A64" t="s">
        <v>496</v>
      </c>
      <c r="B64" t="s">
        <v>497</v>
      </c>
      <c r="C64">
        <v>1998</v>
      </c>
      <c r="D64" t="s">
        <v>516</v>
      </c>
      <c r="E64">
        <v>2599160</v>
      </c>
      <c r="F64">
        <f>IF(D63=Comparacion_GEI_TOTAL_MUNDO[[#This Row],[Gas]],Comparacion_GEI_TOTAL_MUNDO[[#This Row],[Emisiones (kilotoneladas CO₂e)]]-E63,0)</f>
        <v>11450.000000000931</v>
      </c>
      <c r="G64">
        <f>IF(D63=Comparacion_GEI_TOTAL_MUNDO[[#This Row],[Gas]],((Comparacion_GEI_TOTAL_MUNDO[[#This Row],[Emisiones (kilotoneladas CO₂e)]]-E63)/E63)*100,0)</f>
        <v>0.44247616618558244</v>
      </c>
      <c r="H64">
        <v>0.43429397904088263</v>
      </c>
    </row>
    <row r="65" spans="1:8" x14ac:dyDescent="0.25">
      <c r="A65" t="s">
        <v>496</v>
      </c>
      <c r="B65" t="s">
        <v>497</v>
      </c>
      <c r="C65">
        <v>1999</v>
      </c>
      <c r="D65" t="s">
        <v>516</v>
      </c>
      <c r="E65">
        <v>2572350</v>
      </c>
      <c r="F65">
        <f>IF(D64=Comparacion_GEI_TOTAL_MUNDO[[#This Row],[Gas]],Comparacion_GEI_TOTAL_MUNDO[[#This Row],[Emisiones (kilotoneladas CO₂e)]]-E64,0)</f>
        <v>-26810</v>
      </c>
      <c r="G65">
        <f>IF(D64=Comparacion_GEI_TOTAL_MUNDO[[#This Row],[Gas]],((Comparacion_GEI_TOTAL_MUNDO[[#This Row],[Emisiones (kilotoneladas CO₂e)]]-E64)/E64)*100,0)</f>
        <v>-1.0314870958309608</v>
      </c>
      <c r="H65">
        <v>0.4241834795759204</v>
      </c>
    </row>
    <row r="66" spans="1:8" x14ac:dyDescent="0.25">
      <c r="A66" t="s">
        <v>496</v>
      </c>
      <c r="B66" t="s">
        <v>497</v>
      </c>
      <c r="C66">
        <v>2000</v>
      </c>
      <c r="D66" t="s">
        <v>516</v>
      </c>
      <c r="E66">
        <v>2554890</v>
      </c>
      <c r="F66">
        <f>IF(D65=Comparacion_GEI_TOTAL_MUNDO[[#This Row],[Gas]],Comparacion_GEI_TOTAL_MUNDO[[#This Row],[Emisiones (kilotoneladas CO₂e)]]-E65,0)</f>
        <v>-17460</v>
      </c>
      <c r="G66">
        <f>IF(D65=Comparacion_GEI_TOTAL_MUNDO[[#This Row],[Gas]],((Comparacion_GEI_TOTAL_MUNDO[[#This Row],[Emisiones (kilotoneladas CO₂e)]]-E65)/E65)*100,0)</f>
        <v>-0.67875677882092245</v>
      </c>
      <c r="H66">
        <v>0.4158692105827726</v>
      </c>
    </row>
    <row r="67" spans="1:8" x14ac:dyDescent="0.25">
      <c r="A67" t="s">
        <v>496</v>
      </c>
      <c r="B67" t="s">
        <v>497</v>
      </c>
      <c r="C67">
        <v>2001</v>
      </c>
      <c r="D67" t="s">
        <v>516</v>
      </c>
      <c r="E67">
        <v>2592410</v>
      </c>
      <c r="F67">
        <f>IF(D66=Comparacion_GEI_TOTAL_MUNDO[[#This Row],[Gas]],Comparacion_GEI_TOTAL_MUNDO[[#This Row],[Emisiones (kilotoneladas CO₂e)]]-E66,0)</f>
        <v>37520</v>
      </c>
      <c r="G67">
        <f>IF(D66=Comparacion_GEI_TOTAL_MUNDO[[#This Row],[Gas]],((Comparacion_GEI_TOTAL_MUNDO[[#This Row],[Emisiones (kilotoneladas CO₂e)]]-E66)/E66)*100,0)</f>
        <v>1.4685563762040637</v>
      </c>
      <c r="H67">
        <v>0.41661021944590282</v>
      </c>
    </row>
    <row r="68" spans="1:8" x14ac:dyDescent="0.25">
      <c r="A68" t="s">
        <v>496</v>
      </c>
      <c r="B68" t="s">
        <v>497</v>
      </c>
      <c r="C68">
        <v>2002</v>
      </c>
      <c r="D68" t="s">
        <v>516</v>
      </c>
      <c r="E68">
        <v>2662780</v>
      </c>
      <c r="F68">
        <f>IF(D67=Comparacion_GEI_TOTAL_MUNDO[[#This Row],[Gas]],Comparacion_GEI_TOTAL_MUNDO[[#This Row],[Emisiones (kilotoneladas CO₂e)]]-E67,0)</f>
        <v>70370</v>
      </c>
      <c r="G68">
        <f>IF(D67=Comparacion_GEI_TOTAL_MUNDO[[#This Row],[Gas]],((Comparacion_GEI_TOTAL_MUNDO[[#This Row],[Emisiones (kilotoneladas CO₂e)]]-E67)/E67)*100,0)</f>
        <v>2.714462604294845</v>
      </c>
      <c r="H68">
        <v>0.42254457594711836</v>
      </c>
    </row>
    <row r="69" spans="1:8" x14ac:dyDescent="0.25">
      <c r="A69" t="s">
        <v>496</v>
      </c>
      <c r="B69" t="s">
        <v>497</v>
      </c>
      <c r="C69">
        <v>2003</v>
      </c>
      <c r="D69" t="s">
        <v>516</v>
      </c>
      <c r="E69">
        <v>2676140</v>
      </c>
      <c r="F69">
        <f>IF(D68=Comparacion_GEI_TOTAL_MUNDO[[#This Row],[Gas]],Comparacion_GEI_TOTAL_MUNDO[[#This Row],[Emisiones (kilotoneladas CO₂e)]]-E68,0)</f>
        <v>13360</v>
      </c>
      <c r="G69">
        <f>IF(D68=Comparacion_GEI_TOTAL_MUNDO[[#This Row],[Gas]],((Comparacion_GEI_TOTAL_MUNDO[[#This Row],[Emisiones (kilotoneladas CO₂e)]]-E68)/E68)*100,0)</f>
        <v>0.50173127333087975</v>
      </c>
      <c r="H69">
        <v>0.41937978604287451</v>
      </c>
    </row>
    <row r="70" spans="1:8" x14ac:dyDescent="0.25">
      <c r="A70" t="s">
        <v>496</v>
      </c>
      <c r="B70" t="s">
        <v>497</v>
      </c>
      <c r="C70">
        <v>2004</v>
      </c>
      <c r="D70" t="s">
        <v>516</v>
      </c>
      <c r="E70">
        <v>2742890</v>
      </c>
      <c r="F70">
        <f>IF(D69=Comparacion_GEI_TOTAL_MUNDO[[#This Row],[Gas]],Comparacion_GEI_TOTAL_MUNDO[[#This Row],[Emisiones (kilotoneladas CO₂e)]]-E69,0)</f>
        <v>66750</v>
      </c>
      <c r="G70">
        <f>IF(D69=Comparacion_GEI_TOTAL_MUNDO[[#This Row],[Gas]],((Comparacion_GEI_TOTAL_MUNDO[[#This Row],[Emisiones (kilotoneladas CO₂e)]]-E69)/E69)*100,0)</f>
        <v>2.4942641266899339</v>
      </c>
      <c r="H70">
        <v>0.42451981138368516</v>
      </c>
    </row>
    <row r="71" spans="1:8" x14ac:dyDescent="0.25">
      <c r="A71" t="s">
        <v>496</v>
      </c>
      <c r="B71" t="s">
        <v>497</v>
      </c>
      <c r="C71">
        <v>2005</v>
      </c>
      <c r="D71" t="s">
        <v>516</v>
      </c>
      <c r="E71">
        <v>2740690</v>
      </c>
      <c r="F71">
        <f>IF(D70=Comparacion_GEI_TOTAL_MUNDO[[#This Row],[Gas]],Comparacion_GEI_TOTAL_MUNDO[[#This Row],[Emisiones (kilotoneladas CO₂e)]]-E70,0)</f>
        <v>-2200</v>
      </c>
      <c r="G71">
        <f>IF(D70=Comparacion_GEI_TOTAL_MUNDO[[#This Row],[Gas]],((Comparacion_GEI_TOTAL_MUNDO[[#This Row],[Emisiones (kilotoneladas CO₂e)]]-E70)/E70)*100,0)</f>
        <v>-8.020737251585007E-2</v>
      </c>
      <c r="H71">
        <v>0.41894358938456328</v>
      </c>
    </row>
    <row r="72" spans="1:8" x14ac:dyDescent="0.25">
      <c r="A72" t="s">
        <v>496</v>
      </c>
      <c r="B72" t="s">
        <v>497</v>
      </c>
      <c r="C72">
        <v>2006</v>
      </c>
      <c r="D72" t="s">
        <v>516</v>
      </c>
      <c r="E72">
        <v>2774440</v>
      </c>
      <c r="F72">
        <f>IF(D71=Comparacion_GEI_TOTAL_MUNDO[[#This Row],[Gas]],Comparacion_GEI_TOTAL_MUNDO[[#This Row],[Emisiones (kilotoneladas CO₂e)]]-E71,0)</f>
        <v>33750</v>
      </c>
      <c r="G72">
        <f>IF(D71=Comparacion_GEI_TOTAL_MUNDO[[#This Row],[Gas]],((Comparacion_GEI_TOTAL_MUNDO[[#This Row],[Emisiones (kilotoneladas CO₂e)]]-E71)/E71)*100,0)</f>
        <v>1.231441717231792</v>
      </c>
      <c r="H72">
        <v>0.41887709824295788</v>
      </c>
    </row>
    <row r="73" spans="1:8" x14ac:dyDescent="0.25">
      <c r="A73" t="s">
        <v>496</v>
      </c>
      <c r="B73" t="s">
        <v>497</v>
      </c>
      <c r="C73">
        <v>2007</v>
      </c>
      <c r="D73" t="s">
        <v>516</v>
      </c>
      <c r="E73">
        <v>2822189.9999999898</v>
      </c>
      <c r="F73">
        <f>IF(D72=Comparacion_GEI_TOTAL_MUNDO[[#This Row],[Gas]],Comparacion_GEI_TOTAL_MUNDO[[#This Row],[Emisiones (kilotoneladas CO₂e)]]-E72,0)</f>
        <v>47749.999999989755</v>
      </c>
      <c r="G73">
        <f>IF(D72=Comparacion_GEI_TOTAL_MUNDO[[#This Row],[Gas]],((Comparacion_GEI_TOTAL_MUNDO[[#This Row],[Emisiones (kilotoneladas CO₂e)]]-E72)/E72)*100,0)</f>
        <v>1.7210680353509089</v>
      </c>
      <c r="H73">
        <v>0.42084883760637981</v>
      </c>
    </row>
    <row r="74" spans="1:8" x14ac:dyDescent="0.25">
      <c r="A74" t="s">
        <v>496</v>
      </c>
      <c r="B74" t="s">
        <v>497</v>
      </c>
      <c r="C74">
        <v>2008</v>
      </c>
      <c r="D74" t="s">
        <v>516</v>
      </c>
      <c r="E74">
        <v>2802980</v>
      </c>
      <c r="F74">
        <f>IF(D73=Comparacion_GEI_TOTAL_MUNDO[[#This Row],[Gas]],Comparacion_GEI_TOTAL_MUNDO[[#This Row],[Emisiones (kilotoneladas CO₂e)]]-E73,0)</f>
        <v>-19209.999999989755</v>
      </c>
      <c r="G74">
        <f>IF(D73=Comparacion_GEI_TOTAL_MUNDO[[#This Row],[Gas]],((Comparacion_GEI_TOTAL_MUNDO[[#This Row],[Emisiones (kilotoneladas CO₂e)]]-E73)/E73)*100,0)</f>
        <v>-0.68067706284799478</v>
      </c>
      <c r="H74">
        <v>0.4128654080098228</v>
      </c>
    </row>
    <row r="75" spans="1:8" x14ac:dyDescent="0.25">
      <c r="A75" t="s">
        <v>496</v>
      </c>
      <c r="B75" t="s">
        <v>497</v>
      </c>
      <c r="C75">
        <v>2009</v>
      </c>
      <c r="D75" t="s">
        <v>516</v>
      </c>
      <c r="E75">
        <v>2803039.9999999898</v>
      </c>
      <c r="F75">
        <f>IF(D74=Comparacion_GEI_TOTAL_MUNDO[[#This Row],[Gas]],Comparacion_GEI_TOTAL_MUNDO[[#This Row],[Emisiones (kilotoneladas CO₂e)]]-E74,0)</f>
        <v>59.999999989755452</v>
      </c>
      <c r="G75">
        <f>IF(D74=Comparacion_GEI_TOTAL_MUNDO[[#This Row],[Gas]],((Comparacion_GEI_TOTAL_MUNDO[[#This Row],[Emisiones (kilotoneladas CO₂e)]]-E74)/E74)*100,0)</f>
        <v>2.1405789548892768E-3</v>
      </c>
      <c r="H75">
        <v>0.40784737791925574</v>
      </c>
    </row>
    <row r="76" spans="1:8" x14ac:dyDescent="0.25">
      <c r="A76" t="s">
        <v>496</v>
      </c>
      <c r="B76" t="s">
        <v>497</v>
      </c>
      <c r="C76">
        <v>2010</v>
      </c>
      <c r="D76" t="s">
        <v>516</v>
      </c>
      <c r="E76">
        <v>2860550</v>
      </c>
      <c r="F76">
        <f>IF(D75=Comparacion_GEI_TOTAL_MUNDO[[#This Row],[Gas]],Comparacion_GEI_TOTAL_MUNDO[[#This Row],[Emisiones (kilotoneladas CO₂e)]]-E75,0)</f>
        <v>57510.000000010245</v>
      </c>
      <c r="G76">
        <f>IF(D75=Comparacion_GEI_TOTAL_MUNDO[[#This Row],[Gas]],((Comparacion_GEI_TOTAL_MUNDO[[#This Row],[Emisiones (kilotoneladas CO₂e)]]-E75)/E75)*100,0)</f>
        <v>2.051701010332013</v>
      </c>
      <c r="H76">
        <v>0.41118619645976384</v>
      </c>
    </row>
    <row r="77" spans="1:8" x14ac:dyDescent="0.25">
      <c r="A77" t="s">
        <v>496</v>
      </c>
      <c r="B77" t="s">
        <v>497</v>
      </c>
      <c r="C77">
        <v>2011</v>
      </c>
      <c r="D77" t="s">
        <v>516</v>
      </c>
      <c r="E77">
        <v>2943290</v>
      </c>
      <c r="F77">
        <f>IF(D76=Comparacion_GEI_TOTAL_MUNDO[[#This Row],[Gas]],Comparacion_GEI_TOTAL_MUNDO[[#This Row],[Emisiones (kilotoneladas CO₂e)]]-E76,0)</f>
        <v>82740</v>
      </c>
      <c r="G77">
        <f>IF(D76=Comparacion_GEI_TOTAL_MUNDO[[#This Row],[Gas]],((Comparacion_GEI_TOTAL_MUNDO[[#This Row],[Emisiones (kilotoneladas CO₂e)]]-E76)/E76)*100,0)</f>
        <v>2.8924507524776701</v>
      </c>
      <c r="H77">
        <v>0.41801007045111949</v>
      </c>
    </row>
    <row r="78" spans="1:8" x14ac:dyDescent="0.25">
      <c r="A78" t="s">
        <v>496</v>
      </c>
      <c r="B78" t="s">
        <v>497</v>
      </c>
      <c r="C78">
        <v>2012</v>
      </c>
      <c r="D78" t="s">
        <v>516</v>
      </c>
      <c r="E78">
        <v>2970400</v>
      </c>
      <c r="F78">
        <f>IF(D77=Comparacion_GEI_TOTAL_MUNDO[[#This Row],[Gas]],Comparacion_GEI_TOTAL_MUNDO[[#This Row],[Emisiones (kilotoneladas CO₂e)]]-E77,0)</f>
        <v>27110</v>
      </c>
      <c r="G78">
        <f>IF(D77=Comparacion_GEI_TOTAL_MUNDO[[#This Row],[Gas]],((Comparacion_GEI_TOTAL_MUNDO[[#This Row],[Emisiones (kilotoneladas CO₂e)]]-E77)/E77)*100,0)</f>
        <v>0.92107811326780575</v>
      </c>
      <c r="H78">
        <v>0.41684980327900145</v>
      </c>
    </row>
    <row r="79" spans="1:8" x14ac:dyDescent="0.25">
      <c r="A79" t="s">
        <v>496</v>
      </c>
      <c r="B79" t="s">
        <v>497</v>
      </c>
      <c r="C79">
        <v>2013</v>
      </c>
      <c r="D79" t="s">
        <v>516</v>
      </c>
      <c r="E79">
        <v>2940990</v>
      </c>
      <c r="F79">
        <f>IF(D78=Comparacion_GEI_TOTAL_MUNDO[[#This Row],[Gas]],Comparacion_GEI_TOTAL_MUNDO[[#This Row],[Emisiones (kilotoneladas CO₂e)]]-E78,0)</f>
        <v>-29410</v>
      </c>
      <c r="G79">
        <f>IF(D78=Comparacion_GEI_TOTAL_MUNDO[[#This Row],[Gas]],((Comparacion_GEI_TOTAL_MUNDO[[#This Row],[Emisiones (kilotoneladas CO₂e)]]-E78)/E78)*100,0)</f>
        <v>-0.99010234311877188</v>
      </c>
      <c r="H79">
        <v>0.40787137570864596</v>
      </c>
    </row>
    <row r="80" spans="1:8" x14ac:dyDescent="0.25">
      <c r="A80" t="s">
        <v>496</v>
      </c>
      <c r="B80" t="s">
        <v>497</v>
      </c>
      <c r="C80">
        <v>2014</v>
      </c>
      <c r="D80" t="s">
        <v>516</v>
      </c>
      <c r="E80">
        <v>2999320</v>
      </c>
      <c r="F80">
        <f>IF(D79=Comparacion_GEI_TOTAL_MUNDO[[#This Row],[Gas]],Comparacion_GEI_TOTAL_MUNDO[[#This Row],[Emisiones (kilotoneladas CO₂e)]]-E79,0)</f>
        <v>58330</v>
      </c>
      <c r="G80">
        <f>IF(D79=Comparacion_GEI_TOTAL_MUNDO[[#This Row],[Gas]],((Comparacion_GEI_TOTAL_MUNDO[[#This Row],[Emisiones (kilotoneladas CO₂e)]]-E79)/E79)*100,0)</f>
        <v>1.9833457441201772</v>
      </c>
      <c r="H80">
        <v>0.41113096105419233</v>
      </c>
    </row>
    <row r="81" spans="1:8" x14ac:dyDescent="0.25">
      <c r="A81" t="s">
        <v>496</v>
      </c>
      <c r="B81" t="s">
        <v>497</v>
      </c>
      <c r="C81">
        <v>2015</v>
      </c>
      <c r="D81" t="s">
        <v>516</v>
      </c>
      <c r="E81">
        <v>3052820</v>
      </c>
      <c r="F81">
        <f>IF(D80=Comparacion_GEI_TOTAL_MUNDO[[#This Row],[Gas]],Comparacion_GEI_TOTAL_MUNDO[[#This Row],[Emisiones (kilotoneladas CO₂e)]]-E80,0)</f>
        <v>53500</v>
      </c>
      <c r="G81">
        <f>IF(D80=Comparacion_GEI_TOTAL_MUNDO[[#This Row],[Gas]],((Comparacion_GEI_TOTAL_MUNDO[[#This Row],[Emisiones (kilotoneladas CO₂e)]]-E80)/E80)*100,0)</f>
        <v>1.7837376472000319</v>
      </c>
      <c r="H81">
        <v>0.41367262541232502</v>
      </c>
    </row>
    <row r="82" spans="1:8" x14ac:dyDescent="0.25">
      <c r="A82" t="s">
        <v>496</v>
      </c>
      <c r="B82" t="s">
        <v>497</v>
      </c>
      <c r="C82">
        <v>2016</v>
      </c>
      <c r="D82" t="s">
        <v>516</v>
      </c>
      <c r="E82">
        <v>3054000</v>
      </c>
      <c r="F82">
        <f>IF(D81=Comparacion_GEI_TOTAL_MUNDO[[#This Row],[Gas]],Comparacion_GEI_TOTAL_MUNDO[[#This Row],[Emisiones (kilotoneladas CO₂e)]]-E81,0)</f>
        <v>1180</v>
      </c>
      <c r="G82">
        <f>IF(D81=Comparacion_GEI_TOTAL_MUNDO[[#This Row],[Gas]],((Comparacion_GEI_TOTAL_MUNDO[[#This Row],[Emisiones (kilotoneladas CO₂e)]]-E81)/E81)*100,0)</f>
        <v>3.8652786603861351E-2</v>
      </c>
      <c r="H82">
        <v>0.40916278113864085</v>
      </c>
    </row>
    <row r="83" spans="1:8" x14ac:dyDescent="0.25">
      <c r="A83" t="s">
        <v>496</v>
      </c>
      <c r="B83" t="s">
        <v>497</v>
      </c>
      <c r="C83">
        <v>1990</v>
      </c>
      <c r="D83" t="s">
        <v>517</v>
      </c>
      <c r="E83">
        <v>35597940</v>
      </c>
      <c r="F83">
        <f>IF(D82=Comparacion_GEI_TOTAL_MUNDO[[#This Row],[Gas]],Comparacion_GEI_TOTAL_MUNDO[[#This Row],[Emisiones (kilotoneladas CO₂e)]]-E82,0)</f>
        <v>0</v>
      </c>
      <c r="G83">
        <f>IF(D82=Comparacion_GEI_TOTAL_MUNDO[[#This Row],[Gas]],((Comparacion_GEI_TOTAL_MUNDO[[#This Row],[Emisiones (kilotoneladas CO₂e)]]-E82)/E82)*100,0)</f>
        <v>0</v>
      </c>
      <c r="H83">
        <v>6.6822595078005813</v>
      </c>
    </row>
    <row r="84" spans="1:8" x14ac:dyDescent="0.25">
      <c r="A84" t="s">
        <v>496</v>
      </c>
      <c r="B84" t="s">
        <v>497</v>
      </c>
      <c r="C84">
        <v>1991</v>
      </c>
      <c r="D84" t="s">
        <v>517</v>
      </c>
      <c r="E84">
        <v>35763549.999999985</v>
      </c>
      <c r="F84">
        <f>IF(D83=Comparacion_GEI_TOTAL_MUNDO[[#This Row],[Gas]],Comparacion_GEI_TOTAL_MUNDO[[#This Row],[Emisiones (kilotoneladas CO₂e)]]-E83,0)</f>
        <v>165609.9999999851</v>
      </c>
      <c r="G84">
        <f>IF(D83=Comparacion_GEI_TOTAL_MUNDO[[#This Row],[Gas]],((Comparacion_GEI_TOTAL_MUNDO[[#This Row],[Emisiones (kilotoneladas CO₂e)]]-E83)/E83)*100,0)</f>
        <v>0.4652235494525388</v>
      </c>
      <c r="H84">
        <v>6.6054010046379101</v>
      </c>
    </row>
    <row r="85" spans="1:8" x14ac:dyDescent="0.25">
      <c r="A85" t="s">
        <v>496</v>
      </c>
      <c r="B85" t="s">
        <v>497</v>
      </c>
      <c r="C85">
        <v>1992</v>
      </c>
      <c r="D85" t="s">
        <v>517</v>
      </c>
      <c r="E85">
        <v>35660539.999999993</v>
      </c>
      <c r="F85">
        <f>IF(D84=Comparacion_GEI_TOTAL_MUNDO[[#This Row],[Gas]],Comparacion_GEI_TOTAL_MUNDO[[#This Row],[Emisiones (kilotoneladas CO₂e)]]-E84,0)</f>
        <v>-103009.99999999255</v>
      </c>
      <c r="G85">
        <f>IF(D84=Comparacion_GEI_TOTAL_MUNDO[[#This Row],[Gas]],((Comparacion_GEI_TOTAL_MUNDO[[#This Row],[Emisiones (kilotoneladas CO₂e)]]-E84)/E84)*100,0)</f>
        <v>-0.28803069046555108</v>
      </c>
      <c r="H85">
        <v>6.4850079652004382</v>
      </c>
    </row>
    <row r="86" spans="1:8" x14ac:dyDescent="0.25">
      <c r="A86" t="s">
        <v>496</v>
      </c>
      <c r="B86" t="s">
        <v>497</v>
      </c>
      <c r="C86">
        <v>1993</v>
      </c>
      <c r="D86" t="s">
        <v>517</v>
      </c>
      <c r="E86">
        <v>35746629.999999985</v>
      </c>
      <c r="F86">
        <f>IF(D85=Comparacion_GEI_TOTAL_MUNDO[[#This Row],[Gas]],Comparacion_GEI_TOTAL_MUNDO[[#This Row],[Emisiones (kilotoneladas CO₂e)]]-E85,0)</f>
        <v>86089.999999992549</v>
      </c>
      <c r="G86">
        <f>IF(D85=Comparacion_GEI_TOTAL_MUNDO[[#This Row],[Gas]],((Comparacion_GEI_TOTAL_MUNDO[[#This Row],[Emisiones (kilotoneladas CO₂e)]]-E85)/E85)*100,0)</f>
        <v>0.24141530105823572</v>
      </c>
      <c r="H86">
        <v>6.4043720095929491</v>
      </c>
    </row>
    <row r="87" spans="1:8" x14ac:dyDescent="0.25">
      <c r="A87" t="s">
        <v>496</v>
      </c>
      <c r="B87" t="s">
        <v>497</v>
      </c>
      <c r="C87">
        <v>1994</v>
      </c>
      <c r="D87" t="s">
        <v>517</v>
      </c>
      <c r="E87">
        <v>35982010</v>
      </c>
      <c r="F87">
        <f>IF(D86=Comparacion_GEI_TOTAL_MUNDO[[#This Row],[Gas]],Comparacion_GEI_TOTAL_MUNDO[[#This Row],[Emisiones (kilotoneladas CO₂e)]]-E86,0)</f>
        <v>235380.0000000149</v>
      </c>
      <c r="G87">
        <f>IF(D86=Comparacion_GEI_TOTAL_MUNDO[[#This Row],[Gas]],((Comparacion_GEI_TOTAL_MUNDO[[#This Row],[Emisiones (kilotoneladas CO₂e)]]-E86)/E86)*100,0)</f>
        <v>0.65846766534360024</v>
      </c>
      <c r="H87">
        <v>6.3537095079593513</v>
      </c>
    </row>
    <row r="88" spans="1:8" x14ac:dyDescent="0.25">
      <c r="A88" t="s">
        <v>496</v>
      </c>
      <c r="B88" t="s">
        <v>497</v>
      </c>
      <c r="C88">
        <v>1995</v>
      </c>
      <c r="D88" t="s">
        <v>517</v>
      </c>
      <c r="E88">
        <v>36731039.999999993</v>
      </c>
      <c r="F88">
        <f>IF(D87=Comparacion_GEI_TOTAL_MUNDO[[#This Row],[Gas]],Comparacion_GEI_TOTAL_MUNDO[[#This Row],[Emisiones (kilotoneladas CO₂e)]]-E87,0)</f>
        <v>749029.99999999255</v>
      </c>
      <c r="G88">
        <f>IF(D87=Comparacion_GEI_TOTAL_MUNDO[[#This Row],[Gas]],((Comparacion_GEI_TOTAL_MUNDO[[#This Row],[Emisiones (kilotoneladas CO₂e)]]-E87)/E87)*100,0)</f>
        <v>2.0816791502197698</v>
      </c>
      <c r="H88">
        <v>6.3944425459153402</v>
      </c>
    </row>
    <row r="89" spans="1:8" x14ac:dyDescent="0.25">
      <c r="A89" t="s">
        <v>496</v>
      </c>
      <c r="B89" t="s">
        <v>497</v>
      </c>
      <c r="C89">
        <v>1996</v>
      </c>
      <c r="D89" t="s">
        <v>517</v>
      </c>
      <c r="E89">
        <v>36765240</v>
      </c>
      <c r="F89">
        <f>IF(D88=Comparacion_GEI_TOTAL_MUNDO[[#This Row],[Gas]],Comparacion_GEI_TOTAL_MUNDO[[#This Row],[Emisiones (kilotoneladas CO₂e)]]-E88,0)</f>
        <v>34200.000000007451</v>
      </c>
      <c r="G89">
        <f>IF(D88=Comparacion_GEI_TOTAL_MUNDO[[#This Row],[Gas]],((Comparacion_GEI_TOTAL_MUNDO[[#This Row],[Emisiones (kilotoneladas CO₂e)]]-E88)/E88)*100,0)</f>
        <v>9.3109261267874416E-2</v>
      </c>
      <c r="H89">
        <v>6.311746209200102</v>
      </c>
    </row>
    <row r="90" spans="1:8" x14ac:dyDescent="0.25">
      <c r="A90" t="s">
        <v>496</v>
      </c>
      <c r="B90" t="s">
        <v>497</v>
      </c>
      <c r="C90">
        <v>1997</v>
      </c>
      <c r="D90" t="s">
        <v>517</v>
      </c>
      <c r="E90">
        <v>38109100</v>
      </c>
      <c r="F90">
        <f>IF(D89=Comparacion_GEI_TOTAL_MUNDO[[#This Row],[Gas]],Comparacion_GEI_TOTAL_MUNDO[[#This Row],[Emisiones (kilotoneladas CO₂e)]]-E89,0)</f>
        <v>1343860</v>
      </c>
      <c r="G90">
        <f>IF(D89=Comparacion_GEI_TOTAL_MUNDO[[#This Row],[Gas]],((Comparacion_GEI_TOTAL_MUNDO[[#This Row],[Emisiones (kilotoneladas CO₂e)]]-E89)/E89)*100,0)</f>
        <v>3.6552460965847087</v>
      </c>
      <c r="H90">
        <v>6.453649980034025</v>
      </c>
    </row>
    <row r="91" spans="1:8" x14ac:dyDescent="0.25">
      <c r="A91" t="s">
        <v>496</v>
      </c>
      <c r="B91" t="s">
        <v>497</v>
      </c>
      <c r="C91">
        <v>1998</v>
      </c>
      <c r="D91" t="s">
        <v>517</v>
      </c>
      <c r="E91">
        <v>37767830</v>
      </c>
      <c r="F91">
        <f>IF(D90=Comparacion_GEI_TOTAL_MUNDO[[#This Row],[Gas]],Comparacion_GEI_TOTAL_MUNDO[[#This Row],[Emisiones (kilotoneladas CO₂e)]]-E90,0)</f>
        <v>-341270</v>
      </c>
      <c r="G91">
        <f>IF(D90=Comparacion_GEI_TOTAL_MUNDO[[#This Row],[Gas]],((Comparacion_GEI_TOTAL_MUNDO[[#This Row],[Emisiones (kilotoneladas CO₂e)]]-E90)/E90)*100,0)</f>
        <v>-0.89550789706395584</v>
      </c>
      <c r="H91">
        <v>6.3106315772940551</v>
      </c>
    </row>
    <row r="92" spans="1:8" x14ac:dyDescent="0.25">
      <c r="A92" t="s">
        <v>496</v>
      </c>
      <c r="B92" t="s">
        <v>497</v>
      </c>
      <c r="C92">
        <v>1999</v>
      </c>
      <c r="D92" t="s">
        <v>517</v>
      </c>
      <c r="E92">
        <v>37638680</v>
      </c>
      <c r="F92">
        <f>IF(D91=Comparacion_GEI_TOTAL_MUNDO[[#This Row],[Gas]],Comparacion_GEI_TOTAL_MUNDO[[#This Row],[Emisiones (kilotoneladas CO₂e)]]-E91,0)</f>
        <v>-129150</v>
      </c>
      <c r="G92">
        <f>IF(D91=Comparacion_GEI_TOTAL_MUNDO[[#This Row],[Gas]],((Comparacion_GEI_TOTAL_MUNDO[[#This Row],[Emisiones (kilotoneladas CO₂e)]]-E91)/E91)*100,0)</f>
        <v>-0.34195769256533937</v>
      </c>
      <c r="H92">
        <v>6.2066617097380234</v>
      </c>
    </row>
    <row r="93" spans="1:8" x14ac:dyDescent="0.25">
      <c r="A93" t="s">
        <v>496</v>
      </c>
      <c r="B93" t="s">
        <v>497</v>
      </c>
      <c r="C93">
        <v>2000</v>
      </c>
      <c r="D93" t="s">
        <v>517</v>
      </c>
      <c r="E93">
        <v>38274820</v>
      </c>
      <c r="F93">
        <f>IF(D92=Comparacion_GEI_TOTAL_MUNDO[[#This Row],[Gas]],Comparacion_GEI_TOTAL_MUNDO[[#This Row],[Emisiones (kilotoneladas CO₂e)]]-E92,0)</f>
        <v>636140</v>
      </c>
      <c r="G93">
        <f>IF(D92=Comparacion_GEI_TOTAL_MUNDO[[#This Row],[Gas]],((Comparacion_GEI_TOTAL_MUNDO[[#This Row],[Emisiones (kilotoneladas CO₂e)]]-E92)/E92)*100,0)</f>
        <v>1.6901230330075339</v>
      </c>
      <c r="H93">
        <v>6.230138745150561</v>
      </c>
    </row>
    <row r="94" spans="1:8" x14ac:dyDescent="0.25">
      <c r="A94" t="s">
        <v>496</v>
      </c>
      <c r="B94" t="s">
        <v>497</v>
      </c>
      <c r="C94">
        <v>2001</v>
      </c>
      <c r="D94" t="s">
        <v>517</v>
      </c>
      <c r="E94">
        <v>39201560</v>
      </c>
      <c r="F94">
        <f>IF(D93=Comparacion_GEI_TOTAL_MUNDO[[#This Row],[Gas]],Comparacion_GEI_TOTAL_MUNDO[[#This Row],[Emisiones (kilotoneladas CO₂e)]]-E93,0)</f>
        <v>926740</v>
      </c>
      <c r="G94">
        <f>IF(D93=Comparacion_GEI_TOTAL_MUNDO[[#This Row],[Gas]],((Comparacion_GEI_TOTAL_MUNDO[[#This Row],[Emisiones (kilotoneladas CO₂e)]]-E93)/E93)*100,0)</f>
        <v>2.4212785324659922</v>
      </c>
      <c r="H94">
        <v>6.2998408871365745</v>
      </c>
    </row>
    <row r="95" spans="1:8" x14ac:dyDescent="0.25">
      <c r="A95" t="s">
        <v>496</v>
      </c>
      <c r="B95" t="s">
        <v>497</v>
      </c>
      <c r="C95">
        <v>2002</v>
      </c>
      <c r="D95" t="s">
        <v>517</v>
      </c>
      <c r="E95">
        <v>40684990</v>
      </c>
      <c r="F95">
        <f>IF(D94=Comparacion_GEI_TOTAL_MUNDO[[#This Row],[Gas]],Comparacion_GEI_TOTAL_MUNDO[[#This Row],[Emisiones (kilotoneladas CO₂e)]]-E94,0)</f>
        <v>1483430</v>
      </c>
      <c r="G95">
        <f>IF(D94=Comparacion_GEI_TOTAL_MUNDO[[#This Row],[Gas]],((Comparacion_GEI_TOTAL_MUNDO[[#This Row],[Emisiones (kilotoneladas CO₂e)]]-E94)/E94)*100,0)</f>
        <v>3.7841096119644217</v>
      </c>
      <c r="H95">
        <v>6.4561179845735479</v>
      </c>
    </row>
    <row r="96" spans="1:8" x14ac:dyDescent="0.25">
      <c r="A96" t="s">
        <v>496</v>
      </c>
      <c r="B96" t="s">
        <v>497</v>
      </c>
      <c r="C96">
        <v>2003</v>
      </c>
      <c r="D96" t="s">
        <v>517</v>
      </c>
      <c r="E96">
        <v>41548480</v>
      </c>
      <c r="F96">
        <f>IF(D95=Comparacion_GEI_TOTAL_MUNDO[[#This Row],[Gas]],Comparacion_GEI_TOTAL_MUNDO[[#This Row],[Emisiones (kilotoneladas CO₂e)]]-E95,0)</f>
        <v>863490</v>
      </c>
      <c r="G96">
        <f>IF(D95=Comparacion_GEI_TOTAL_MUNDO[[#This Row],[Gas]],((Comparacion_GEI_TOTAL_MUNDO[[#This Row],[Emisiones (kilotoneladas CO₂e)]]-E95)/E95)*100,0)</f>
        <v>2.1223797769152704</v>
      </c>
      <c r="H96">
        <v>6.5110915919221899</v>
      </c>
    </row>
    <row r="97" spans="1:8" x14ac:dyDescent="0.25">
      <c r="A97" t="s">
        <v>496</v>
      </c>
      <c r="B97" t="s">
        <v>497</v>
      </c>
      <c r="C97">
        <v>2004</v>
      </c>
      <c r="D97" t="s">
        <v>517</v>
      </c>
      <c r="E97">
        <v>43400210</v>
      </c>
      <c r="F97">
        <f>IF(D96=Comparacion_GEI_TOTAL_MUNDO[[#This Row],[Gas]],Comparacion_GEI_TOTAL_MUNDO[[#This Row],[Emisiones (kilotoneladas CO₂e)]]-E96,0)</f>
        <v>1851730</v>
      </c>
      <c r="G97">
        <f>IF(D96=Comparacion_GEI_TOTAL_MUNDO[[#This Row],[Gas]],((Comparacion_GEI_TOTAL_MUNDO[[#This Row],[Emisiones (kilotoneladas CO₂e)]]-E96)/E96)*100,0)</f>
        <v>4.4567936059273405</v>
      </c>
      <c r="H97">
        <v>6.7170936359869806</v>
      </c>
    </row>
    <row r="98" spans="1:8" x14ac:dyDescent="0.25">
      <c r="A98" t="s">
        <v>496</v>
      </c>
      <c r="B98" t="s">
        <v>497</v>
      </c>
      <c r="C98">
        <v>2005</v>
      </c>
      <c r="D98" t="s">
        <v>517</v>
      </c>
      <c r="E98">
        <v>44348830</v>
      </c>
      <c r="F98">
        <f>IF(D97=Comparacion_GEI_TOTAL_MUNDO[[#This Row],[Gas]],Comparacion_GEI_TOTAL_MUNDO[[#This Row],[Emisiones (kilotoneladas CO₂e)]]-E97,0)</f>
        <v>948620</v>
      </c>
      <c r="G98">
        <f>IF(D97=Comparacion_GEI_TOTAL_MUNDO[[#This Row],[Gas]],((Comparacion_GEI_TOTAL_MUNDO[[#This Row],[Emisiones (kilotoneladas CO₂e)]]-E97)/E97)*100,0)</f>
        <v>2.1857497924549212</v>
      </c>
      <c r="H98">
        <v>6.779189921226334</v>
      </c>
    </row>
    <row r="99" spans="1:8" x14ac:dyDescent="0.25">
      <c r="A99" t="s">
        <v>496</v>
      </c>
      <c r="B99" t="s">
        <v>497</v>
      </c>
      <c r="C99">
        <v>2006</v>
      </c>
      <c r="D99" t="s">
        <v>517</v>
      </c>
      <c r="E99">
        <v>44770199.999999993</v>
      </c>
      <c r="F99">
        <f>IF(D98=Comparacion_GEI_TOTAL_MUNDO[[#This Row],[Gas]],Comparacion_GEI_TOTAL_MUNDO[[#This Row],[Emisiones (kilotoneladas CO₂e)]]-E98,0)</f>
        <v>421369.99999999255</v>
      </c>
      <c r="G99">
        <f>IF(D98=Comparacion_GEI_TOTAL_MUNDO[[#This Row],[Gas]],((Comparacion_GEI_TOTAL_MUNDO[[#This Row],[Emisiones (kilotoneladas CO₂e)]]-E98)/E98)*100,0)</f>
        <v>0.95012653095919908</v>
      </c>
      <c r="H99">
        <v>6.7592780754879804</v>
      </c>
    </row>
    <row r="100" spans="1:8" x14ac:dyDescent="0.25">
      <c r="A100" t="s">
        <v>496</v>
      </c>
      <c r="B100" t="s">
        <v>497</v>
      </c>
      <c r="C100">
        <v>2007</v>
      </c>
      <c r="D100" t="s">
        <v>517</v>
      </c>
      <c r="E100">
        <v>45679820</v>
      </c>
      <c r="F100">
        <f>IF(D99=Comparacion_GEI_TOTAL_MUNDO[[#This Row],[Gas]],Comparacion_GEI_TOTAL_MUNDO[[#This Row],[Emisiones (kilotoneladas CO₂e)]]-E99,0)</f>
        <v>909620.00000000745</v>
      </c>
      <c r="G100">
        <f>IF(D99=Comparacion_GEI_TOTAL_MUNDO[[#This Row],[Gas]],((Comparacion_GEI_TOTAL_MUNDO[[#This Row],[Emisiones (kilotoneladas CO₂e)]]-E99)/E99)*100,0)</f>
        <v>2.0317532644482434</v>
      </c>
      <c r="H100">
        <v>6.8118373139543147</v>
      </c>
    </row>
    <row r="101" spans="1:8" x14ac:dyDescent="0.25">
      <c r="A101" t="s">
        <v>496</v>
      </c>
      <c r="B101" t="s">
        <v>497</v>
      </c>
      <c r="C101">
        <v>2008</v>
      </c>
      <c r="D101" t="s">
        <v>517</v>
      </c>
      <c r="E101">
        <v>46055780</v>
      </c>
      <c r="F101">
        <f>IF(D100=Comparacion_GEI_TOTAL_MUNDO[[#This Row],[Gas]],Comparacion_GEI_TOTAL_MUNDO[[#This Row],[Emisiones (kilotoneladas CO₂e)]]-E100,0)</f>
        <v>375960</v>
      </c>
      <c r="G101">
        <f>IF(D100=Comparacion_GEI_TOTAL_MUNDO[[#This Row],[Gas]],((Comparacion_GEI_TOTAL_MUNDO[[#This Row],[Emisiones (kilotoneladas CO₂e)]]-E100)/E100)*100,0)</f>
        <v>0.82303301545408902</v>
      </c>
      <c r="H101">
        <v>6.7837938197599117</v>
      </c>
    </row>
    <row r="102" spans="1:8" x14ac:dyDescent="0.25">
      <c r="A102" t="s">
        <v>496</v>
      </c>
      <c r="B102" t="s">
        <v>497</v>
      </c>
      <c r="C102">
        <v>2009</v>
      </c>
      <c r="D102" t="s">
        <v>517</v>
      </c>
      <c r="E102">
        <v>45987100</v>
      </c>
      <c r="F102">
        <f>IF(D101=Comparacion_GEI_TOTAL_MUNDO[[#This Row],[Gas]],Comparacion_GEI_TOTAL_MUNDO[[#This Row],[Emisiones (kilotoneladas CO₂e)]]-E101,0)</f>
        <v>-68680</v>
      </c>
      <c r="G102">
        <f>IF(D101=Comparacion_GEI_TOTAL_MUNDO[[#This Row],[Gas]],((Comparacion_GEI_TOTAL_MUNDO[[#This Row],[Emisiones (kilotoneladas CO₂e)]]-E101)/E101)*100,0)</f>
        <v>-0.14912351934979715</v>
      </c>
      <c r="H102">
        <v>6.6912060309915935</v>
      </c>
    </row>
    <row r="103" spans="1:8" x14ac:dyDescent="0.25">
      <c r="A103" t="s">
        <v>496</v>
      </c>
      <c r="B103" t="s">
        <v>497</v>
      </c>
      <c r="C103">
        <v>2010</v>
      </c>
      <c r="D103" t="s">
        <v>517</v>
      </c>
      <c r="E103">
        <v>47672560</v>
      </c>
      <c r="F103">
        <f>IF(D102=Comparacion_GEI_TOTAL_MUNDO[[#This Row],[Gas]],Comparacion_GEI_TOTAL_MUNDO[[#This Row],[Emisiones (kilotoneladas CO₂e)]]-E102,0)</f>
        <v>1685460</v>
      </c>
      <c r="G103">
        <f>IF(D102=Comparacion_GEI_TOTAL_MUNDO[[#This Row],[Gas]],((Comparacion_GEI_TOTAL_MUNDO[[#This Row],[Emisiones (kilotoneladas CO₂e)]]-E102)/E102)*100,0)</f>
        <v>3.6650712917318118</v>
      </c>
      <c r="H103">
        <v>6.8526327531068771</v>
      </c>
    </row>
    <row r="104" spans="1:8" x14ac:dyDescent="0.25">
      <c r="A104" t="s">
        <v>496</v>
      </c>
      <c r="B104" t="s">
        <v>497</v>
      </c>
      <c r="C104">
        <v>2011</v>
      </c>
      <c r="D104" t="s">
        <v>517</v>
      </c>
      <c r="E104">
        <v>48939150</v>
      </c>
      <c r="F104">
        <f>IF(D103=Comparacion_GEI_TOTAL_MUNDO[[#This Row],[Gas]],Comparacion_GEI_TOTAL_MUNDO[[#This Row],[Emisiones (kilotoneladas CO₂e)]]-E103,0)</f>
        <v>1266590</v>
      </c>
      <c r="G104">
        <f>IF(D103=Comparacion_GEI_TOTAL_MUNDO[[#This Row],[Gas]],((Comparacion_GEI_TOTAL_MUNDO[[#This Row],[Emisiones (kilotoneladas CO₂e)]]-E103)/E103)*100,0)</f>
        <v>2.6568533344968257</v>
      </c>
      <c r="H104">
        <v>6.9504050023334107</v>
      </c>
    </row>
    <row r="105" spans="1:8" x14ac:dyDescent="0.25">
      <c r="A105" t="s">
        <v>496</v>
      </c>
      <c r="B105" t="s">
        <v>497</v>
      </c>
      <c r="C105">
        <v>2012</v>
      </c>
      <c r="D105" t="s">
        <v>517</v>
      </c>
      <c r="E105">
        <v>49442080</v>
      </c>
      <c r="F105">
        <f>IF(D104=Comparacion_GEI_TOTAL_MUNDO[[#This Row],[Gas]],Comparacion_GEI_TOTAL_MUNDO[[#This Row],[Emisiones (kilotoneladas CO₂e)]]-E104,0)</f>
        <v>502930</v>
      </c>
      <c r="G105">
        <f>IF(D104=Comparacion_GEI_TOTAL_MUNDO[[#This Row],[Gas]],((Comparacion_GEI_TOTAL_MUNDO[[#This Row],[Emisiones (kilotoneladas CO₂e)]]-E104)/E104)*100,0)</f>
        <v>1.0276639459410308</v>
      </c>
      <c r="H105">
        <v>6.9384329792972839</v>
      </c>
    </row>
    <row r="106" spans="1:8" x14ac:dyDescent="0.25">
      <c r="A106" t="s">
        <v>496</v>
      </c>
      <c r="B106" t="s">
        <v>497</v>
      </c>
      <c r="C106">
        <v>2013</v>
      </c>
      <c r="D106" t="s">
        <v>517</v>
      </c>
      <c r="E106">
        <v>50063200</v>
      </c>
      <c r="F106">
        <f>IF(D105=Comparacion_GEI_TOTAL_MUNDO[[#This Row],[Gas]],Comparacion_GEI_TOTAL_MUNDO[[#This Row],[Emisiones (kilotoneladas CO₂e)]]-E105,0)</f>
        <v>621120</v>
      </c>
      <c r="G106">
        <f>IF(D105=Comparacion_GEI_TOTAL_MUNDO[[#This Row],[Gas]],((Comparacion_GEI_TOTAL_MUNDO[[#This Row],[Emisiones (kilotoneladas CO₂e)]]-E105)/E105)*100,0)</f>
        <v>1.2562578273405973</v>
      </c>
      <c r="H106">
        <v>6.9430179145039892</v>
      </c>
    </row>
    <row r="107" spans="1:8" x14ac:dyDescent="0.25">
      <c r="A107" t="s">
        <v>496</v>
      </c>
      <c r="B107" t="s">
        <v>497</v>
      </c>
      <c r="C107">
        <v>2014</v>
      </c>
      <c r="D107" t="s">
        <v>517</v>
      </c>
      <c r="E107">
        <v>50579700</v>
      </c>
      <c r="F107">
        <f>IF(D106=Comparacion_GEI_TOTAL_MUNDO[[#This Row],[Gas]],Comparacion_GEI_TOTAL_MUNDO[[#This Row],[Emisiones (kilotoneladas CO₂e)]]-E106,0)</f>
        <v>516500</v>
      </c>
      <c r="G107">
        <f>IF(D106=Comparacion_GEI_TOTAL_MUNDO[[#This Row],[Gas]],((Comparacion_GEI_TOTAL_MUNDO[[#This Row],[Emisiones (kilotoneladas CO₂e)]]-E106)/E106)*100,0)</f>
        <v>1.0316959363364706</v>
      </c>
      <c r="H107">
        <v>6.9331984152517014</v>
      </c>
    </row>
    <row r="108" spans="1:8" x14ac:dyDescent="0.25">
      <c r="A108" t="s">
        <v>496</v>
      </c>
      <c r="B108" t="s">
        <v>497</v>
      </c>
      <c r="C108">
        <v>2015</v>
      </c>
      <c r="D108" t="s">
        <v>517</v>
      </c>
      <c r="E108">
        <v>51048890</v>
      </c>
      <c r="F108">
        <f>IF(D107=Comparacion_GEI_TOTAL_MUNDO[[#This Row],[Gas]],Comparacion_GEI_TOTAL_MUNDO[[#This Row],[Emisiones (kilotoneladas CO₂e)]]-E107,0)</f>
        <v>469190</v>
      </c>
      <c r="G108">
        <f>IF(D107=Comparacion_GEI_TOTAL_MUNDO[[#This Row],[Gas]],((Comparacion_GEI_TOTAL_MUNDO[[#This Row],[Emisiones (kilotoneladas CO₂e)]]-E107)/E107)*100,0)</f>
        <v>0.92762511442337547</v>
      </c>
      <c r="H108">
        <v>6.9173840418645662</v>
      </c>
    </row>
    <row r="109" spans="1:8" x14ac:dyDescent="0.25">
      <c r="A109" t="s">
        <v>496</v>
      </c>
      <c r="B109" t="s">
        <v>497</v>
      </c>
      <c r="C109">
        <v>2016</v>
      </c>
      <c r="D109" t="s">
        <v>517</v>
      </c>
      <c r="E109">
        <v>50598230</v>
      </c>
      <c r="F109">
        <f>IF(D108=Comparacion_GEI_TOTAL_MUNDO[[#This Row],[Gas]],Comparacion_GEI_TOTAL_MUNDO[[#This Row],[Emisiones (kilotoneladas CO₂e)]]-E108,0)</f>
        <v>-450660</v>
      </c>
      <c r="G109">
        <f>IF(D108=Comparacion_GEI_TOTAL_MUNDO[[#This Row],[Gas]],((Comparacion_GEI_TOTAL_MUNDO[[#This Row],[Emisiones (kilotoneladas CO₂e)]]-E108)/E108)*100,0)</f>
        <v>-0.8828007817603869</v>
      </c>
      <c r="H109">
        <v>6.7789497405018366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D079C-1118-41A5-A8AD-BF288CBCC698}">
  <dimension ref="A1:I2053"/>
  <sheetViews>
    <sheetView workbookViewId="0">
      <selection activeCell="K12" sqref="K12"/>
    </sheetView>
  </sheetViews>
  <sheetFormatPr baseColWidth="10" defaultRowHeight="15" x14ac:dyDescent="0.25"/>
  <cols>
    <col min="2" max="2" width="14" customWidth="1"/>
    <col min="3" max="3" width="13.28515625" customWidth="1"/>
    <col min="8" max="8" width="13.28515625" bestFit="1" customWidth="1"/>
    <col min="9" max="9" width="1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5" t="s">
        <v>510</v>
      </c>
      <c r="F1" s="1" t="s">
        <v>511</v>
      </c>
      <c r="G1" s="2" t="s">
        <v>512</v>
      </c>
      <c r="H1" s="3" t="s">
        <v>513</v>
      </c>
      <c r="I1" s="4" t="s">
        <v>518</v>
      </c>
    </row>
    <row r="2" spans="1:9" x14ac:dyDescent="0.25">
      <c r="A2" t="s">
        <v>19</v>
      </c>
      <c r="B2" t="s">
        <v>19</v>
      </c>
      <c r="C2" t="s">
        <v>20</v>
      </c>
      <c r="D2">
        <v>1990</v>
      </c>
      <c r="E2" s="6" t="s">
        <v>514</v>
      </c>
      <c r="F2">
        <v>113990</v>
      </c>
      <c r="G2">
        <f>IF(A1=Comparacion_GEI_TOTAL_LA[[#This Row],[País]],Comparacion_GEI_TOTAL_LA[[#This Row],[Emisiones (kilotoneladas CO₂e)]]-F1,0)</f>
        <v>0</v>
      </c>
      <c r="H2" s="7">
        <f>IF(A1=Comparacion_GEI_TOTAL_LA[[#This Row],[País]],((Comparacion_GEI_TOTAL_LA[[#This Row],[Emisiones (kilotoneladas CO₂e)]]-F1)/F1)*100,0)</f>
        <v>0</v>
      </c>
      <c r="I2" s="10">
        <v>3.4945890431956799</v>
      </c>
    </row>
    <row r="3" spans="1:9" x14ac:dyDescent="0.25">
      <c r="A3" t="s">
        <v>19</v>
      </c>
      <c r="B3" t="s">
        <v>19</v>
      </c>
      <c r="C3" t="s">
        <v>20</v>
      </c>
      <c r="D3">
        <v>1991</v>
      </c>
      <c r="E3" s="6" t="s">
        <v>514</v>
      </c>
      <c r="F3">
        <v>113800</v>
      </c>
      <c r="G3">
        <f>IF(A2=Comparacion_GEI_TOTAL_LA[[#This Row],[País]],Comparacion_GEI_TOTAL_LA[[#This Row],[Emisiones (kilotoneladas CO₂e)]]-F2,0)</f>
        <v>-190</v>
      </c>
      <c r="H3" s="7">
        <f>IF(A2=Comparacion_GEI_TOTAL_LA[[#This Row],[País]],((Comparacion_GEI_TOTAL_LA[[#This Row],[Emisiones (kilotoneladas CO₂e)]]-F2)/F2)*100,0)</f>
        <v>-0.16668128783226599</v>
      </c>
      <c r="I3" s="10">
        <v>3.4402491006378666</v>
      </c>
    </row>
    <row r="4" spans="1:9" x14ac:dyDescent="0.25">
      <c r="A4" t="s">
        <v>19</v>
      </c>
      <c r="B4" t="s">
        <v>19</v>
      </c>
      <c r="C4" t="s">
        <v>20</v>
      </c>
      <c r="D4">
        <v>1992</v>
      </c>
      <c r="E4" s="6" t="s">
        <v>514</v>
      </c>
      <c r="F4">
        <v>115640</v>
      </c>
      <c r="G4">
        <f>IF(A3=Comparacion_GEI_TOTAL_LA[[#This Row],[País]],Comparacion_GEI_TOTAL_LA[[#This Row],[Emisiones (kilotoneladas CO₂e)]]-F3,0)</f>
        <v>1840</v>
      </c>
      <c r="H4" s="7">
        <f>IF(A3=Comparacion_GEI_TOTAL_LA[[#This Row],[País]],((Comparacion_GEI_TOTAL_LA[[#This Row],[Emisiones (kilotoneladas CO₂e)]]-F3)/F3)*100,0)</f>
        <v>1.6168717047451671</v>
      </c>
      <c r="I4" s="10">
        <v>3.448954636285007</v>
      </c>
    </row>
    <row r="5" spans="1:9" x14ac:dyDescent="0.25">
      <c r="A5" t="s">
        <v>19</v>
      </c>
      <c r="B5" t="s">
        <v>19</v>
      </c>
      <c r="C5" t="s">
        <v>20</v>
      </c>
      <c r="D5">
        <v>1993</v>
      </c>
      <c r="E5" s="6" t="s">
        <v>514</v>
      </c>
      <c r="F5">
        <v>115120</v>
      </c>
      <c r="G5">
        <f>IF(A4=Comparacion_GEI_TOTAL_LA[[#This Row],[País]],Comparacion_GEI_TOTAL_LA[[#This Row],[Emisiones (kilotoneladas CO₂e)]]-F4,0)</f>
        <v>-520</v>
      </c>
      <c r="H5" s="7">
        <f>IF(A4=Comparacion_GEI_TOTAL_LA[[#This Row],[País]],((Comparacion_GEI_TOTAL_LA[[#This Row],[Emisiones (kilotoneladas CO₂e)]]-F4)/F4)*100,0)</f>
        <v>-0.44967139398132139</v>
      </c>
      <c r="I5" s="10">
        <v>3.3888725345893436</v>
      </c>
    </row>
    <row r="6" spans="1:9" x14ac:dyDescent="0.25">
      <c r="A6" t="s">
        <v>19</v>
      </c>
      <c r="B6" t="s">
        <v>19</v>
      </c>
      <c r="C6" t="s">
        <v>20</v>
      </c>
      <c r="D6">
        <v>1994</v>
      </c>
      <c r="E6" s="6" t="s">
        <v>514</v>
      </c>
      <c r="F6">
        <v>116590</v>
      </c>
      <c r="G6">
        <f>IF(A5=Comparacion_GEI_TOTAL_LA[[#This Row],[País]],Comparacion_GEI_TOTAL_LA[[#This Row],[Emisiones (kilotoneladas CO₂e)]]-F5,0)</f>
        <v>1470</v>
      </c>
      <c r="H6" s="7">
        <f>IF(A5=Comparacion_GEI_TOTAL_LA[[#This Row],[País]],((Comparacion_GEI_TOTAL_LA[[#This Row],[Emisiones (kilotoneladas CO₂e)]]-F5)/F5)*100,0)</f>
        <v>1.2769284225156359</v>
      </c>
      <c r="I6" s="10">
        <v>3.3889486382001568</v>
      </c>
    </row>
    <row r="7" spans="1:9" x14ac:dyDescent="0.25">
      <c r="A7" t="s">
        <v>19</v>
      </c>
      <c r="B7" t="s">
        <v>19</v>
      </c>
      <c r="C7" t="s">
        <v>20</v>
      </c>
      <c r="D7">
        <v>1995</v>
      </c>
      <c r="E7" s="6" t="s">
        <v>514</v>
      </c>
      <c r="F7">
        <v>117000</v>
      </c>
      <c r="G7">
        <f>IF(A6=Comparacion_GEI_TOTAL_LA[[#This Row],[País]],Comparacion_GEI_TOTAL_LA[[#This Row],[Emisiones (kilotoneladas CO₂e)]]-F6,0)</f>
        <v>410</v>
      </c>
      <c r="H7" s="7">
        <f>IF(A6=Comparacion_GEI_TOTAL_LA[[#This Row],[País]],((Comparacion_GEI_TOTAL_LA[[#This Row],[Emisiones (kilotoneladas CO₂e)]]-F6)/F6)*100,0)</f>
        <v>0.35165966206364185</v>
      </c>
      <c r="I7" s="10">
        <v>3.3593660273343287</v>
      </c>
    </row>
    <row r="8" spans="1:9" x14ac:dyDescent="0.25">
      <c r="A8" t="s">
        <v>19</v>
      </c>
      <c r="B8" t="s">
        <v>19</v>
      </c>
      <c r="C8" t="s">
        <v>20</v>
      </c>
      <c r="D8">
        <v>1996</v>
      </c>
      <c r="E8" s="6" t="s">
        <v>514</v>
      </c>
      <c r="F8">
        <v>111100</v>
      </c>
      <c r="G8">
        <f>IF(A7=Comparacion_GEI_TOTAL_LA[[#This Row],[País]],Comparacion_GEI_TOTAL_LA[[#This Row],[Emisiones (kilotoneladas CO₂e)]]-F7,0)</f>
        <v>-5900</v>
      </c>
      <c r="H8" s="7">
        <f>IF(A7=Comparacion_GEI_TOTAL_LA[[#This Row],[País]],((Comparacion_GEI_TOTAL_LA[[#This Row],[Emisiones (kilotoneladas CO₂e)]]-F7)/F7)*100,0)</f>
        <v>-5.0427350427350426</v>
      </c>
      <c r="I8" s="10">
        <v>3.1521307382398005</v>
      </c>
    </row>
    <row r="9" spans="1:9" x14ac:dyDescent="0.25">
      <c r="A9" t="s">
        <v>19</v>
      </c>
      <c r="B9" t="s">
        <v>19</v>
      </c>
      <c r="C9" t="s">
        <v>20</v>
      </c>
      <c r="D9">
        <v>1997</v>
      </c>
      <c r="E9" s="6" t="s">
        <v>514</v>
      </c>
      <c r="F9">
        <v>111680</v>
      </c>
      <c r="G9">
        <f>IF(A8=Comparacion_GEI_TOTAL_LA[[#This Row],[País]],Comparacion_GEI_TOTAL_LA[[#This Row],[Emisiones (kilotoneladas CO₂e)]]-F8,0)</f>
        <v>580</v>
      </c>
      <c r="H9" s="7">
        <f>IF(A8=Comparacion_GEI_TOTAL_LA[[#This Row],[País]],((Comparacion_GEI_TOTAL_LA[[#This Row],[Emisiones (kilotoneladas CO₂e)]]-F8)/F8)*100,0)</f>
        <v>0.52205220522052198</v>
      </c>
      <c r="I9" s="10">
        <v>3.1320638303839359</v>
      </c>
    </row>
    <row r="10" spans="1:9" x14ac:dyDescent="0.25">
      <c r="A10" t="s">
        <v>19</v>
      </c>
      <c r="B10" t="s">
        <v>19</v>
      </c>
      <c r="C10" t="s">
        <v>20</v>
      </c>
      <c r="D10">
        <v>1998</v>
      </c>
      <c r="E10" s="6" t="s">
        <v>514</v>
      </c>
      <c r="F10">
        <v>110100</v>
      </c>
      <c r="G10">
        <f>IF(A9=Comparacion_GEI_TOTAL_LA[[#This Row],[País]],Comparacion_GEI_TOTAL_LA[[#This Row],[Emisiones (kilotoneladas CO₂e)]]-F9,0)</f>
        <v>-1580</v>
      </c>
      <c r="H10" s="7">
        <f>IF(A9=Comparacion_GEI_TOTAL_LA[[#This Row],[País]],((Comparacion_GEI_TOTAL_LA[[#This Row],[Emisiones (kilotoneladas CO₂e)]]-F9)/F9)*100,0)</f>
        <v>-1.414756446991404</v>
      </c>
      <c r="I10" s="10">
        <v>3.0529905997837115</v>
      </c>
    </row>
    <row r="11" spans="1:9" x14ac:dyDescent="0.25">
      <c r="A11" t="s">
        <v>19</v>
      </c>
      <c r="B11" t="s">
        <v>19</v>
      </c>
      <c r="C11" t="s">
        <v>20</v>
      </c>
      <c r="D11">
        <v>1999</v>
      </c>
      <c r="E11" s="6" t="s">
        <v>514</v>
      </c>
      <c r="F11">
        <v>113890</v>
      </c>
      <c r="G11">
        <f>IF(A10=Comparacion_GEI_TOTAL_LA[[#This Row],[País]],Comparacion_GEI_TOTAL_LA[[#This Row],[Emisiones (kilotoneladas CO₂e)]]-F10,0)</f>
        <v>3790</v>
      </c>
      <c r="H11" s="7">
        <f>IF(A10=Comparacion_GEI_TOTAL_LA[[#This Row],[País]],((Comparacion_GEI_TOTAL_LA[[#This Row],[Emisiones (kilotoneladas CO₂e)]]-F10)/F10)*100,0)</f>
        <v>3.4423251589464123</v>
      </c>
      <c r="I11" s="10">
        <v>3.1230975950859681</v>
      </c>
    </row>
    <row r="12" spans="1:9" x14ac:dyDescent="0.25">
      <c r="A12" t="s">
        <v>19</v>
      </c>
      <c r="B12" t="s">
        <v>19</v>
      </c>
      <c r="C12" t="s">
        <v>20</v>
      </c>
      <c r="D12">
        <v>2000</v>
      </c>
      <c r="E12" s="6" t="s">
        <v>514</v>
      </c>
      <c r="F12">
        <v>112950</v>
      </c>
      <c r="G12">
        <f>IF(A11=Comparacion_GEI_TOTAL_LA[[#This Row],[País]],Comparacion_GEI_TOTAL_LA[[#This Row],[Emisiones (kilotoneladas CO₂e)]]-F11,0)</f>
        <v>-940</v>
      </c>
      <c r="H12" s="7">
        <f>IF(A11=Comparacion_GEI_TOTAL_LA[[#This Row],[País]],((Comparacion_GEI_TOTAL_LA[[#This Row],[Emisiones (kilotoneladas CO₂e)]]-F11)/F11)*100,0)</f>
        <v>-0.82535780138730352</v>
      </c>
      <c r="I12" s="10">
        <v>3.0633831466464159</v>
      </c>
    </row>
    <row r="13" spans="1:9" x14ac:dyDescent="0.25">
      <c r="A13" t="s">
        <v>19</v>
      </c>
      <c r="B13" t="s">
        <v>19</v>
      </c>
      <c r="C13" t="s">
        <v>20</v>
      </c>
      <c r="D13">
        <v>2001</v>
      </c>
      <c r="E13" s="6" t="s">
        <v>514</v>
      </c>
      <c r="F13">
        <v>117380</v>
      </c>
      <c r="G13">
        <f>IF(A12=Comparacion_GEI_TOTAL_LA[[#This Row],[País]],Comparacion_GEI_TOTAL_LA[[#This Row],[Emisiones (kilotoneladas CO₂e)]]-F12,0)</f>
        <v>4430</v>
      </c>
      <c r="H13" s="7">
        <f>IF(A12=Comparacion_GEI_TOTAL_LA[[#This Row],[País]],((Comparacion_GEI_TOTAL_LA[[#This Row],[Emisiones (kilotoneladas CO₂e)]]-F12)/F12)*100,0)</f>
        <v>3.9220894200973881</v>
      </c>
      <c r="I13" s="10">
        <v>3.1489430196372998</v>
      </c>
    </row>
    <row r="14" spans="1:9" x14ac:dyDescent="0.25">
      <c r="A14" t="s">
        <v>19</v>
      </c>
      <c r="B14" t="s">
        <v>19</v>
      </c>
      <c r="C14" t="s">
        <v>20</v>
      </c>
      <c r="D14">
        <v>2002</v>
      </c>
      <c r="E14" s="6" t="s">
        <v>514</v>
      </c>
      <c r="F14">
        <v>122190</v>
      </c>
      <c r="G14">
        <f>IF(A13=Comparacion_GEI_TOTAL_LA[[#This Row],[País]],Comparacion_GEI_TOTAL_LA[[#This Row],[Emisiones (kilotoneladas CO₂e)]]-F13,0)</f>
        <v>4810</v>
      </c>
      <c r="H14" s="7">
        <f>IF(A13=Comparacion_GEI_TOTAL_LA[[#This Row],[País]],((Comparacion_GEI_TOTAL_LA[[#This Row],[Emisiones (kilotoneladas CO₂e)]]-F13)/F13)*100,0)</f>
        <v>4.0978020105639796</v>
      </c>
      <c r="I14" s="10">
        <v>3.2426622790722361</v>
      </c>
    </row>
    <row r="15" spans="1:9" x14ac:dyDescent="0.25">
      <c r="A15" t="s">
        <v>19</v>
      </c>
      <c r="B15" t="s">
        <v>19</v>
      </c>
      <c r="C15" t="s">
        <v>20</v>
      </c>
      <c r="D15">
        <v>2003</v>
      </c>
      <c r="E15" s="6" t="s">
        <v>514</v>
      </c>
      <c r="F15">
        <v>130699.9999999999</v>
      </c>
      <c r="G15">
        <f>IF(A14=Comparacion_GEI_TOTAL_LA[[#This Row],[País]],Comparacion_GEI_TOTAL_LA[[#This Row],[Emisiones (kilotoneladas CO₂e)]]-F14,0)</f>
        <v>8509.9999999998981</v>
      </c>
      <c r="H15" s="7">
        <f>IF(A14=Comparacion_GEI_TOTAL_LA[[#This Row],[País]],((Comparacion_GEI_TOTAL_LA[[#This Row],[Emisiones (kilotoneladas CO₂e)]]-F14)/F14)*100,0)</f>
        <v>6.9645633848922976</v>
      </c>
      <c r="I15" s="10">
        <v>3.4315269901281216</v>
      </c>
    </row>
    <row r="16" spans="1:9" x14ac:dyDescent="0.25">
      <c r="A16" t="s">
        <v>19</v>
      </c>
      <c r="B16" t="s">
        <v>19</v>
      </c>
      <c r="C16" t="s">
        <v>20</v>
      </c>
      <c r="D16">
        <v>2004</v>
      </c>
      <c r="E16" s="6" t="s">
        <v>514</v>
      </c>
      <c r="F16">
        <v>134429.99999999988</v>
      </c>
      <c r="G16">
        <f>IF(A15=Comparacion_GEI_TOTAL_LA[[#This Row],[País]],Comparacion_GEI_TOTAL_LA[[#This Row],[Emisiones (kilotoneladas CO₂e)]]-F15,0)</f>
        <v>3729.9999999999854</v>
      </c>
      <c r="H16" s="7">
        <f>IF(A15=Comparacion_GEI_TOTAL_LA[[#This Row],[País]],((Comparacion_GEI_TOTAL_LA[[#This Row],[Emisiones (kilotoneladas CO₂e)]]-F15)/F15)*100,0)</f>
        <v>2.853863810252478</v>
      </c>
      <c r="I16" s="10">
        <v>3.4924140081055777</v>
      </c>
    </row>
    <row r="17" spans="1:9" x14ac:dyDescent="0.25">
      <c r="A17" t="s">
        <v>19</v>
      </c>
      <c r="B17" t="s">
        <v>19</v>
      </c>
      <c r="C17" t="s">
        <v>20</v>
      </c>
      <c r="D17">
        <v>2005</v>
      </c>
      <c r="E17" s="6" t="s">
        <v>514</v>
      </c>
      <c r="F17">
        <v>129370</v>
      </c>
      <c r="G17">
        <f>IF(A16=Comparacion_GEI_TOTAL_LA[[#This Row],[País]],Comparacion_GEI_TOTAL_LA[[#This Row],[Emisiones (kilotoneladas CO₂e)]]-F16,0)</f>
        <v>-5059.9999999998836</v>
      </c>
      <c r="H17" s="7">
        <f>IF(A16=Comparacion_GEI_TOTAL_LA[[#This Row],[País]],((Comparacion_GEI_TOTAL_LA[[#This Row],[Emisiones (kilotoneladas CO₂e)]]-F16)/F16)*100,0)</f>
        <v>-3.7640407647101748</v>
      </c>
      <c r="I17" s="10">
        <v>3.3263055048466303</v>
      </c>
    </row>
    <row r="18" spans="1:9" x14ac:dyDescent="0.25">
      <c r="A18" t="s">
        <v>19</v>
      </c>
      <c r="B18" t="s">
        <v>19</v>
      </c>
      <c r="C18" t="s">
        <v>20</v>
      </c>
      <c r="D18">
        <v>2006</v>
      </c>
      <c r="E18" s="6" t="s">
        <v>514</v>
      </c>
      <c r="F18">
        <v>132860</v>
      </c>
      <c r="G18">
        <f>IF(A17=Comparacion_GEI_TOTAL_LA[[#This Row],[País]],Comparacion_GEI_TOTAL_LA[[#This Row],[Emisiones (kilotoneladas CO₂e)]]-F17,0)</f>
        <v>3490</v>
      </c>
      <c r="H18" s="7">
        <f>IF(A17=Comparacion_GEI_TOTAL_LA[[#This Row],[País]],((Comparacion_GEI_TOTAL_LA[[#This Row],[Emisiones (kilotoneladas CO₂e)]]-F17)/F17)*100,0)</f>
        <v>2.6976887995671333</v>
      </c>
      <c r="I18" s="10">
        <v>3.3815220157800967</v>
      </c>
    </row>
    <row r="19" spans="1:9" x14ac:dyDescent="0.25">
      <c r="A19" t="s">
        <v>19</v>
      </c>
      <c r="B19" t="s">
        <v>19</v>
      </c>
      <c r="C19" t="s">
        <v>20</v>
      </c>
      <c r="D19">
        <v>2007</v>
      </c>
      <c r="E19" s="6" t="s">
        <v>514</v>
      </c>
      <c r="F19">
        <v>131640</v>
      </c>
      <c r="G19">
        <f>IF(A18=Comparacion_GEI_TOTAL_LA[[#This Row],[País]],Comparacion_GEI_TOTAL_LA[[#This Row],[Emisiones (kilotoneladas CO₂e)]]-F18,0)</f>
        <v>-1220</v>
      </c>
      <c r="H19" s="7">
        <f>IF(A18=Comparacion_GEI_TOTAL_LA[[#This Row],[País]],((Comparacion_GEI_TOTAL_LA[[#This Row],[Emisiones (kilotoneladas CO₂e)]]-F18)/F18)*100,0)</f>
        <v>-0.91825982236941139</v>
      </c>
      <c r="I19" s="10">
        <v>3.317205926821893</v>
      </c>
    </row>
    <row r="20" spans="1:9" x14ac:dyDescent="0.25">
      <c r="A20" t="s">
        <v>19</v>
      </c>
      <c r="B20" t="s">
        <v>19</v>
      </c>
      <c r="C20" t="s">
        <v>20</v>
      </c>
      <c r="D20">
        <v>2008</v>
      </c>
      <c r="E20" s="6" t="s">
        <v>514</v>
      </c>
      <c r="F20">
        <v>132830</v>
      </c>
      <c r="G20">
        <f>IF(A19=Comparacion_GEI_TOTAL_LA[[#This Row],[País]],Comparacion_GEI_TOTAL_LA[[#This Row],[Emisiones (kilotoneladas CO₂e)]]-F19,0)</f>
        <v>1190</v>
      </c>
      <c r="H20" s="7">
        <f>IF(A19=Comparacion_GEI_TOTAL_LA[[#This Row],[País]],((Comparacion_GEI_TOTAL_LA[[#This Row],[Emisiones (kilotoneladas CO₂e)]]-F19)/F19)*100,0)</f>
        <v>0.90398055302339708</v>
      </c>
      <c r="I20" s="10">
        <v>3.314121756487026</v>
      </c>
    </row>
    <row r="21" spans="1:9" x14ac:dyDescent="0.25">
      <c r="A21" t="s">
        <v>19</v>
      </c>
      <c r="B21" t="s">
        <v>19</v>
      </c>
      <c r="C21" t="s">
        <v>20</v>
      </c>
      <c r="D21">
        <v>2009</v>
      </c>
      <c r="E21" s="6" t="s">
        <v>514</v>
      </c>
      <c r="F21">
        <v>128280</v>
      </c>
      <c r="G21">
        <f>IF(A20=Comparacion_GEI_TOTAL_LA[[#This Row],[País]],Comparacion_GEI_TOTAL_LA[[#This Row],[Emisiones (kilotoneladas CO₂e)]]-F20,0)</f>
        <v>-4550</v>
      </c>
      <c r="H21" s="7">
        <f>IF(A20=Comparacion_GEI_TOTAL_LA[[#This Row],[País]],((Comparacion_GEI_TOTAL_LA[[#This Row],[Emisiones (kilotoneladas CO₂e)]]-F20)/F20)*100,0)</f>
        <v>-3.4254310020326737</v>
      </c>
      <c r="I21" s="10">
        <v>3.1687374947508831</v>
      </c>
    </row>
    <row r="22" spans="1:9" x14ac:dyDescent="0.25">
      <c r="A22" t="s">
        <v>19</v>
      </c>
      <c r="B22" t="s">
        <v>19</v>
      </c>
      <c r="C22" t="s">
        <v>20</v>
      </c>
      <c r="D22">
        <v>2010</v>
      </c>
      <c r="E22" s="6" t="s">
        <v>514</v>
      </c>
      <c r="F22">
        <v>115720</v>
      </c>
      <c r="G22">
        <f>IF(A21=Comparacion_GEI_TOTAL_LA[[#This Row],[País]],Comparacion_GEI_TOTAL_LA[[#This Row],[Emisiones (kilotoneladas CO₂e)]]-F21,0)</f>
        <v>-12560</v>
      </c>
      <c r="H22" s="7">
        <f>IF(A21=Comparacion_GEI_TOTAL_LA[[#This Row],[País]],((Comparacion_GEI_TOTAL_LA[[#This Row],[Emisiones (kilotoneladas CO₂e)]]-F21)/F21)*100,0)</f>
        <v>-9.7910820081072654</v>
      </c>
      <c r="I22" s="10">
        <v>2.8296165884194053</v>
      </c>
    </row>
    <row r="23" spans="1:9" x14ac:dyDescent="0.25">
      <c r="A23" t="s">
        <v>19</v>
      </c>
      <c r="B23" t="s">
        <v>19</v>
      </c>
      <c r="C23" t="s">
        <v>20</v>
      </c>
      <c r="D23">
        <v>2011</v>
      </c>
      <c r="E23" s="6" t="s">
        <v>514</v>
      </c>
      <c r="F23">
        <v>115530</v>
      </c>
      <c r="G23">
        <f>IF(A22=Comparacion_GEI_TOTAL_LA[[#This Row],[País]],Comparacion_GEI_TOTAL_LA[[#This Row],[Emisiones (kilotoneladas CO₂e)]]-F22,0)</f>
        <v>-190</v>
      </c>
      <c r="H23" s="7">
        <f>IF(A22=Comparacion_GEI_TOTAL_LA[[#This Row],[País]],((Comparacion_GEI_TOTAL_LA[[#This Row],[Emisiones (kilotoneladas CO₂e)]]-F22)/F22)*100,0)</f>
        <v>-0.16418942274455584</v>
      </c>
      <c r="I23" s="10">
        <v>2.7959825750242011</v>
      </c>
    </row>
    <row r="24" spans="1:9" x14ac:dyDescent="0.25">
      <c r="A24" t="s">
        <v>19</v>
      </c>
      <c r="B24" t="s">
        <v>19</v>
      </c>
      <c r="C24" t="s">
        <v>20</v>
      </c>
      <c r="D24">
        <v>2012</v>
      </c>
      <c r="E24" s="6" t="s">
        <v>514</v>
      </c>
      <c r="F24">
        <v>121030</v>
      </c>
      <c r="G24">
        <f>IF(A23=Comparacion_GEI_TOTAL_LA[[#This Row],[País]],Comparacion_GEI_TOTAL_LA[[#This Row],[Emisiones (kilotoneladas CO₂e)]]-F23,0)</f>
        <v>5500</v>
      </c>
      <c r="H24" s="7">
        <f>IF(A23=Comparacion_GEI_TOTAL_LA[[#This Row],[País]],((Comparacion_GEI_TOTAL_LA[[#This Row],[Emisiones (kilotoneladas CO₂e)]]-F23)/F23)*100,0)</f>
        <v>4.7606682247035401</v>
      </c>
      <c r="I24" s="10">
        <v>2.8985750209555743</v>
      </c>
    </row>
    <row r="25" spans="1:9" x14ac:dyDescent="0.25">
      <c r="A25" t="s">
        <v>19</v>
      </c>
      <c r="B25" t="s">
        <v>19</v>
      </c>
      <c r="C25" t="s">
        <v>20</v>
      </c>
      <c r="D25">
        <v>2013</v>
      </c>
      <c r="E25" s="6" t="s">
        <v>514</v>
      </c>
      <c r="F25">
        <v>119740</v>
      </c>
      <c r="G25">
        <f>IF(A24=Comparacion_GEI_TOTAL_LA[[#This Row],[País]],Comparacion_GEI_TOTAL_LA[[#This Row],[Emisiones (kilotoneladas CO₂e)]]-F24,0)</f>
        <v>-1290</v>
      </c>
      <c r="H25" s="7">
        <f>IF(A24=Comparacion_GEI_TOTAL_LA[[#This Row],[País]],((Comparacion_GEI_TOTAL_LA[[#This Row],[Emisiones (kilotoneladas CO₂e)]]-F24)/F24)*100,0)</f>
        <v>-1.0658514417912914</v>
      </c>
      <c r="I25" s="10">
        <v>2.8377097355199541</v>
      </c>
    </row>
    <row r="26" spans="1:9" x14ac:dyDescent="0.25">
      <c r="A26" t="s">
        <v>19</v>
      </c>
      <c r="B26" t="s">
        <v>19</v>
      </c>
      <c r="C26" t="s">
        <v>20</v>
      </c>
      <c r="D26">
        <v>2014</v>
      </c>
      <c r="E26" s="6" t="s">
        <v>514</v>
      </c>
      <c r="F26">
        <v>118110</v>
      </c>
      <c r="G26">
        <f>IF(A25=Comparacion_GEI_TOTAL_LA[[#This Row],[País]],Comparacion_GEI_TOTAL_LA[[#This Row],[Emisiones (kilotoneladas CO₂e)]]-F25,0)</f>
        <v>-1630</v>
      </c>
      <c r="H26" s="7">
        <f>IF(A25=Comparacion_GEI_TOTAL_LA[[#This Row],[País]],((Comparacion_GEI_TOTAL_LA[[#This Row],[Emisiones (kilotoneladas CO₂e)]]-F25)/F25)*100,0)</f>
        <v>-1.3612827793552698</v>
      </c>
      <c r="I26" s="10">
        <v>2.7700642619259814</v>
      </c>
    </row>
    <row r="27" spans="1:9" x14ac:dyDescent="0.25">
      <c r="A27" t="s">
        <v>19</v>
      </c>
      <c r="B27" t="s">
        <v>19</v>
      </c>
      <c r="C27" t="s">
        <v>20</v>
      </c>
      <c r="D27">
        <v>2015</v>
      </c>
      <c r="E27" s="6" t="s">
        <v>514</v>
      </c>
      <c r="F27">
        <v>117370</v>
      </c>
      <c r="G27">
        <f>IF(A26=Comparacion_GEI_TOTAL_LA[[#This Row],[País]],Comparacion_GEI_TOTAL_LA[[#This Row],[Emisiones (kilotoneladas CO₂e)]]-F26,0)</f>
        <v>-740</v>
      </c>
      <c r="H27" s="7">
        <f>IF(A26=Comparacion_GEI_TOTAL_LA[[#This Row],[País]],((Comparacion_GEI_TOTAL_LA[[#This Row],[Emisiones (kilotoneladas CO₂e)]]-F26)/F26)*100,0)</f>
        <v>-0.62653458640250614</v>
      </c>
      <c r="I27" s="10">
        <v>2.7247823563551945</v>
      </c>
    </row>
    <row r="28" spans="1:9" x14ac:dyDescent="0.25">
      <c r="A28" t="s">
        <v>19</v>
      </c>
      <c r="B28" t="s">
        <v>19</v>
      </c>
      <c r="C28" t="s">
        <v>20</v>
      </c>
      <c r="D28">
        <v>2016</v>
      </c>
      <c r="E28" s="6" t="s">
        <v>514</v>
      </c>
      <c r="F28">
        <v>121540</v>
      </c>
      <c r="G28">
        <f>IF(A27=Comparacion_GEI_TOTAL_LA[[#This Row],[País]],Comparacion_GEI_TOTAL_LA[[#This Row],[Emisiones (kilotoneladas CO₂e)]]-F27,0)</f>
        <v>4170</v>
      </c>
      <c r="H28" s="7">
        <f>IF(A27=Comparacion_GEI_TOTAL_LA[[#This Row],[País]],((Comparacion_GEI_TOTAL_LA[[#This Row],[Emisiones (kilotoneladas CO₂e)]]-F27)/F27)*100,0)</f>
        <v>3.5528670017892137</v>
      </c>
      <c r="I28" s="10">
        <v>2.7935092396800587</v>
      </c>
    </row>
    <row r="29" spans="1:9" x14ac:dyDescent="0.25">
      <c r="A29" t="s">
        <v>54</v>
      </c>
      <c r="B29" t="s">
        <v>54</v>
      </c>
      <c r="C29" t="s">
        <v>55</v>
      </c>
      <c r="D29">
        <v>1990</v>
      </c>
      <c r="E29" s="6" t="s">
        <v>514</v>
      </c>
      <c r="F29">
        <v>19560</v>
      </c>
      <c r="G29">
        <f>IF(A28=Comparacion_GEI_TOTAL_LA[[#This Row],[País]],Comparacion_GEI_TOTAL_LA[[#This Row],[Emisiones (kilotoneladas CO₂e)]]-F28,0)</f>
        <v>0</v>
      </c>
      <c r="H29" s="7">
        <f>IF(A28=Comparacion_GEI_TOTAL_LA[[#This Row],[País]],((Comparacion_GEI_TOTAL_LA[[#This Row],[Emisiones (kilotoneladas CO₂e)]]-F28)/F28)*100,0)</f>
        <v>0</v>
      </c>
      <c r="I29" s="10">
        <v>2.8492352512745813</v>
      </c>
    </row>
    <row r="30" spans="1:9" x14ac:dyDescent="0.25">
      <c r="A30" t="s">
        <v>54</v>
      </c>
      <c r="B30" t="s">
        <v>54</v>
      </c>
      <c r="C30" t="s">
        <v>55</v>
      </c>
      <c r="D30">
        <v>1991</v>
      </c>
      <c r="E30" s="6" t="s">
        <v>514</v>
      </c>
      <c r="F30">
        <v>20130</v>
      </c>
      <c r="G30">
        <f>IF(A29=Comparacion_GEI_TOTAL_LA[[#This Row],[País]],Comparacion_GEI_TOTAL_LA[[#This Row],[Emisiones (kilotoneladas CO₂e)]]-F29,0)</f>
        <v>570</v>
      </c>
      <c r="H30" s="7">
        <f>IF(A29=Comparacion_GEI_TOTAL_LA[[#This Row],[País]],((Comparacion_GEI_TOTAL_LA[[#This Row],[Emisiones (kilotoneladas CO₂e)]]-F29)/F29)*100,0)</f>
        <v>2.9141104294478524</v>
      </c>
      <c r="I30" s="10">
        <v>2.8712023962344886</v>
      </c>
    </row>
    <row r="31" spans="1:9" x14ac:dyDescent="0.25">
      <c r="A31" t="s">
        <v>54</v>
      </c>
      <c r="B31" t="s">
        <v>54</v>
      </c>
      <c r="C31" t="s">
        <v>55</v>
      </c>
      <c r="D31">
        <v>1992</v>
      </c>
      <c r="E31" s="6" t="s">
        <v>514</v>
      </c>
      <c r="F31">
        <v>20790</v>
      </c>
      <c r="G31">
        <f>IF(A30=Comparacion_GEI_TOTAL_LA[[#This Row],[País]],Comparacion_GEI_TOTAL_LA[[#This Row],[Emisiones (kilotoneladas CO₂e)]]-F30,0)</f>
        <v>660</v>
      </c>
      <c r="H31" s="7">
        <f>IF(A30=Comparacion_GEI_TOTAL_LA[[#This Row],[País]],((Comparacion_GEI_TOTAL_LA[[#This Row],[Emisiones (kilotoneladas CO₂e)]]-F30)/F30)*100,0)</f>
        <v>3.278688524590164</v>
      </c>
      <c r="I31" s="10">
        <v>2.903225806451613</v>
      </c>
    </row>
    <row r="32" spans="1:9" x14ac:dyDescent="0.25">
      <c r="A32" t="s">
        <v>54</v>
      </c>
      <c r="B32" t="s">
        <v>54</v>
      </c>
      <c r="C32" t="s">
        <v>55</v>
      </c>
      <c r="D32">
        <v>1993</v>
      </c>
      <c r="E32" s="6" t="s">
        <v>514</v>
      </c>
      <c r="F32">
        <v>21440</v>
      </c>
      <c r="G32">
        <f>IF(A31=Comparacion_GEI_TOTAL_LA[[#This Row],[País]],Comparacion_GEI_TOTAL_LA[[#This Row],[Emisiones (kilotoneladas CO₂e)]]-F31,0)</f>
        <v>650</v>
      </c>
      <c r="H32" s="7">
        <f>IF(A31=Comparacion_GEI_TOTAL_LA[[#This Row],[País]],((Comparacion_GEI_TOTAL_LA[[#This Row],[Emisiones (kilotoneladas CO₂e)]]-F31)/F31)*100,0)</f>
        <v>3.1265031265031267</v>
      </c>
      <c r="I32" s="10">
        <v>2.9317653493778204</v>
      </c>
    </row>
    <row r="33" spans="1:9" x14ac:dyDescent="0.25">
      <c r="A33" t="s">
        <v>54</v>
      </c>
      <c r="B33" t="s">
        <v>54</v>
      </c>
      <c r="C33" t="s">
        <v>55</v>
      </c>
      <c r="D33">
        <v>1994</v>
      </c>
      <c r="E33" s="6" t="s">
        <v>514</v>
      </c>
      <c r="F33">
        <v>22120</v>
      </c>
      <c r="G33">
        <f>IF(A32=Comparacion_GEI_TOTAL_LA[[#This Row],[País]],Comparacion_GEI_TOTAL_LA[[#This Row],[Emisiones (kilotoneladas CO₂e)]]-F32,0)</f>
        <v>680</v>
      </c>
      <c r="H33" s="7">
        <f>IF(A32=Comparacion_GEI_TOTAL_LA[[#This Row],[País]],((Comparacion_GEI_TOTAL_LA[[#This Row],[Emisiones (kilotoneladas CO₂e)]]-F32)/F32)*100,0)</f>
        <v>3.1716417910447761</v>
      </c>
      <c r="I33" s="10">
        <v>2.9623677514396678</v>
      </c>
    </row>
    <row r="34" spans="1:9" x14ac:dyDescent="0.25">
      <c r="A34" t="s">
        <v>54</v>
      </c>
      <c r="B34" t="s">
        <v>54</v>
      </c>
      <c r="C34" t="s">
        <v>55</v>
      </c>
      <c r="D34">
        <v>1995</v>
      </c>
      <c r="E34" s="6" t="s">
        <v>514</v>
      </c>
      <c r="F34">
        <v>22270</v>
      </c>
      <c r="G34">
        <f>IF(A33=Comparacion_GEI_TOTAL_LA[[#This Row],[País]],Comparacion_GEI_TOTAL_LA[[#This Row],[Emisiones (kilotoneladas CO₂e)]]-F33,0)</f>
        <v>150</v>
      </c>
      <c r="H34" s="7">
        <f>IF(A33=Comparacion_GEI_TOTAL_LA[[#This Row],[País]],((Comparacion_GEI_TOTAL_LA[[#This Row],[Emisiones (kilotoneladas CO₂e)]]-F33)/F33)*100,0)</f>
        <v>0.67811934900542492</v>
      </c>
      <c r="I34" s="10">
        <v>2.9218053004460773</v>
      </c>
    </row>
    <row r="35" spans="1:9" x14ac:dyDescent="0.25">
      <c r="A35" t="s">
        <v>54</v>
      </c>
      <c r="B35" t="s">
        <v>54</v>
      </c>
      <c r="C35" t="s">
        <v>55</v>
      </c>
      <c r="D35">
        <v>1996</v>
      </c>
      <c r="E35" s="6" t="s">
        <v>514</v>
      </c>
      <c r="F35">
        <v>20060</v>
      </c>
      <c r="G35">
        <f>IF(A34=Comparacion_GEI_TOTAL_LA[[#This Row],[País]],Comparacion_GEI_TOTAL_LA[[#This Row],[Emisiones (kilotoneladas CO₂e)]]-F34,0)</f>
        <v>-2210</v>
      </c>
      <c r="H35" s="7">
        <f>IF(A34=Comparacion_GEI_TOTAL_LA[[#This Row],[País]],((Comparacion_GEI_TOTAL_LA[[#This Row],[Emisiones (kilotoneladas CO₂e)]]-F34)/F34)*100,0)</f>
        <v>-9.9236641221374047</v>
      </c>
      <c r="I35" s="10">
        <v>2.5787376269443372</v>
      </c>
    </row>
    <row r="36" spans="1:9" x14ac:dyDescent="0.25">
      <c r="A36" t="s">
        <v>54</v>
      </c>
      <c r="B36" t="s">
        <v>54</v>
      </c>
      <c r="C36" t="s">
        <v>55</v>
      </c>
      <c r="D36">
        <v>1997</v>
      </c>
      <c r="E36" s="6" t="s">
        <v>514</v>
      </c>
      <c r="F36">
        <v>20600</v>
      </c>
      <c r="G36">
        <f>IF(A35=Comparacion_GEI_TOTAL_LA[[#This Row],[País]],Comparacion_GEI_TOTAL_LA[[#This Row],[Emisiones (kilotoneladas CO₂e)]]-F35,0)</f>
        <v>540</v>
      </c>
      <c r="H36" s="7">
        <f>IF(A35=Comparacion_GEI_TOTAL_LA[[#This Row],[País]],((Comparacion_GEI_TOTAL_LA[[#This Row],[Emisiones (kilotoneladas CO₂e)]]-F35)/F35)*100,0)</f>
        <v>2.6919242273180455</v>
      </c>
      <c r="I36" s="10">
        <v>2.5954390827768679</v>
      </c>
    </row>
    <row r="37" spans="1:9" x14ac:dyDescent="0.25">
      <c r="A37" t="s">
        <v>54</v>
      </c>
      <c r="B37" t="s">
        <v>54</v>
      </c>
      <c r="C37" t="s">
        <v>55</v>
      </c>
      <c r="D37">
        <v>1998</v>
      </c>
      <c r="E37" s="6" t="s">
        <v>514</v>
      </c>
      <c r="F37">
        <v>20950</v>
      </c>
      <c r="G37">
        <f>IF(A36=Comparacion_GEI_TOTAL_LA[[#This Row],[País]],Comparacion_GEI_TOTAL_LA[[#This Row],[Emisiones (kilotoneladas CO₂e)]]-F36,0)</f>
        <v>350</v>
      </c>
      <c r="H37" s="7">
        <f>IF(A36=Comparacion_GEI_TOTAL_LA[[#This Row],[País]],((Comparacion_GEI_TOTAL_LA[[#This Row],[Emisiones (kilotoneladas CO₂e)]]-F36)/F36)*100,0)</f>
        <v>1.6990291262135921</v>
      </c>
      <c r="I37" s="10">
        <v>2.5873780412498455</v>
      </c>
    </row>
    <row r="38" spans="1:9" x14ac:dyDescent="0.25">
      <c r="A38" t="s">
        <v>54</v>
      </c>
      <c r="B38" t="s">
        <v>54</v>
      </c>
      <c r="C38" t="s">
        <v>55</v>
      </c>
      <c r="D38">
        <v>1999</v>
      </c>
      <c r="E38" s="6" t="s">
        <v>514</v>
      </c>
      <c r="F38">
        <v>25370</v>
      </c>
      <c r="G38">
        <f>IF(A37=Comparacion_GEI_TOTAL_LA[[#This Row],[País]],Comparacion_GEI_TOTAL_LA[[#This Row],[Emisiones (kilotoneladas CO₂e)]]-F37,0)</f>
        <v>4420</v>
      </c>
      <c r="H38" s="7">
        <f>IF(A37=Comparacion_GEI_TOTAL_LA[[#This Row],[País]],((Comparacion_GEI_TOTAL_LA[[#This Row],[Emisiones (kilotoneladas CO₂e)]]-F37)/F37)*100,0)</f>
        <v>21.097852028639618</v>
      </c>
      <c r="I38" s="10">
        <v>3.0725445076904445</v>
      </c>
    </row>
    <row r="39" spans="1:9" x14ac:dyDescent="0.25">
      <c r="A39" t="s">
        <v>54</v>
      </c>
      <c r="B39" t="s">
        <v>54</v>
      </c>
      <c r="C39" t="s">
        <v>55</v>
      </c>
      <c r="D39">
        <v>2000</v>
      </c>
      <c r="E39" s="6" t="s">
        <v>514</v>
      </c>
      <c r="F39">
        <v>18630</v>
      </c>
      <c r="G39">
        <f>IF(A38=Comparacion_GEI_TOTAL_LA[[#This Row],[País]],Comparacion_GEI_TOTAL_LA[[#This Row],[Emisiones (kilotoneladas CO₂e)]]-F38,0)</f>
        <v>-6740</v>
      </c>
      <c r="H39" s="7">
        <f>IF(A38=Comparacion_GEI_TOTAL_LA[[#This Row],[País]],((Comparacion_GEI_TOTAL_LA[[#This Row],[Emisiones (kilotoneladas CO₂e)]]-F38)/F38)*100,0)</f>
        <v>-26.566811194324004</v>
      </c>
      <c r="I39" s="10">
        <v>2.2131147540983607</v>
      </c>
    </row>
    <row r="40" spans="1:9" x14ac:dyDescent="0.25">
      <c r="A40" t="s">
        <v>54</v>
      </c>
      <c r="B40" t="s">
        <v>54</v>
      </c>
      <c r="C40" t="s">
        <v>55</v>
      </c>
      <c r="D40">
        <v>2001</v>
      </c>
      <c r="E40" s="6" t="s">
        <v>514</v>
      </c>
      <c r="F40">
        <v>18510</v>
      </c>
      <c r="G40">
        <f>IF(A39=Comparacion_GEI_TOTAL_LA[[#This Row],[País]],Comparacion_GEI_TOTAL_LA[[#This Row],[Emisiones (kilotoneladas CO₂e)]]-F39,0)</f>
        <v>-120</v>
      </c>
      <c r="H40" s="7">
        <f>IF(A39=Comparacion_GEI_TOTAL_LA[[#This Row],[País]],((Comparacion_GEI_TOTAL_LA[[#This Row],[Emisiones (kilotoneladas CO₂e)]]-F39)/F39)*100,0)</f>
        <v>-0.64412238325281801</v>
      </c>
      <c r="I40" s="10">
        <v>2.1573426573426575</v>
      </c>
    </row>
    <row r="41" spans="1:9" x14ac:dyDescent="0.25">
      <c r="A41" t="s">
        <v>54</v>
      </c>
      <c r="B41" t="s">
        <v>54</v>
      </c>
      <c r="C41" t="s">
        <v>55</v>
      </c>
      <c r="D41">
        <v>2002</v>
      </c>
      <c r="E41" s="6" t="s">
        <v>514</v>
      </c>
      <c r="F41">
        <v>24180</v>
      </c>
      <c r="G41">
        <f>IF(A40=Comparacion_GEI_TOTAL_LA[[#This Row],[País]],Comparacion_GEI_TOTAL_LA[[#This Row],[Emisiones (kilotoneladas CO₂e)]]-F40,0)</f>
        <v>5670</v>
      </c>
      <c r="H41" s="7">
        <f>IF(A40=Comparacion_GEI_TOTAL_LA[[#This Row],[País]],((Comparacion_GEI_TOTAL_LA[[#This Row],[Emisiones (kilotoneladas CO₂e)]]-F40)/F40)*100,0)</f>
        <v>30.632090761750408</v>
      </c>
      <c r="I41" s="10">
        <v>2.7656410842960084</v>
      </c>
    </row>
    <row r="42" spans="1:9" x14ac:dyDescent="0.25">
      <c r="A42" t="s">
        <v>54</v>
      </c>
      <c r="B42" t="s">
        <v>54</v>
      </c>
      <c r="C42" t="s">
        <v>55</v>
      </c>
      <c r="D42">
        <v>2003</v>
      </c>
      <c r="E42" s="6" t="s">
        <v>514</v>
      </c>
      <c r="F42">
        <v>20880</v>
      </c>
      <c r="G42">
        <f>IF(A41=Comparacion_GEI_TOTAL_LA[[#This Row],[País]],Comparacion_GEI_TOTAL_LA[[#This Row],[Emisiones (kilotoneladas CO₂e)]]-F41,0)</f>
        <v>-3300</v>
      </c>
      <c r="H42" s="7">
        <f>IF(A41=Comparacion_GEI_TOTAL_LA[[#This Row],[País]],((Comparacion_GEI_TOTAL_LA[[#This Row],[Emisiones (kilotoneladas CO₂e)]]-F41)/F41)*100,0)</f>
        <v>-13.647642679900745</v>
      </c>
      <c r="I42" s="10">
        <v>2.3444868627891307</v>
      </c>
    </row>
    <row r="43" spans="1:9" x14ac:dyDescent="0.25">
      <c r="A43" t="s">
        <v>54</v>
      </c>
      <c r="B43" t="s">
        <v>54</v>
      </c>
      <c r="C43" t="s">
        <v>55</v>
      </c>
      <c r="D43">
        <v>2004</v>
      </c>
      <c r="E43" s="6" t="s">
        <v>514</v>
      </c>
      <c r="F43">
        <v>33830</v>
      </c>
      <c r="G43">
        <f>IF(A42=Comparacion_GEI_TOTAL_LA[[#This Row],[País]],Comparacion_GEI_TOTAL_LA[[#This Row],[Emisiones (kilotoneladas CO₂e)]]-F42,0)</f>
        <v>12950</v>
      </c>
      <c r="H43" s="7">
        <f>IF(A42=Comparacion_GEI_TOTAL_LA[[#This Row],[País]],((Comparacion_GEI_TOTAL_LA[[#This Row],[Emisiones (kilotoneladas CO₂e)]]-F42)/F42)*100,0)</f>
        <v>62.02107279693486</v>
      </c>
      <c r="I43" s="10">
        <v>3.7302899988973426</v>
      </c>
    </row>
    <row r="44" spans="1:9" x14ac:dyDescent="0.25">
      <c r="A44" t="s">
        <v>54</v>
      </c>
      <c r="B44" t="s">
        <v>54</v>
      </c>
      <c r="C44" t="s">
        <v>55</v>
      </c>
      <c r="D44">
        <v>2005</v>
      </c>
      <c r="E44" s="6" t="s">
        <v>514</v>
      </c>
      <c r="F44">
        <v>30069.999999999989</v>
      </c>
      <c r="G44">
        <f>IF(A43=Comparacion_GEI_TOTAL_LA[[#This Row],[País]],Comparacion_GEI_TOTAL_LA[[#This Row],[Emisiones (kilotoneladas CO₂e)]]-F43,0)</f>
        <v>-3760.0000000000109</v>
      </c>
      <c r="H44" s="7">
        <f>IF(A43=Comparacion_GEI_TOTAL_LA[[#This Row],[País]],((Comparacion_GEI_TOTAL_LA[[#This Row],[Emisiones (kilotoneladas CO₂e)]]-F43)/F43)*100,0)</f>
        <v>-11.114395506946529</v>
      </c>
      <c r="I44" s="10">
        <v>3.2571490467937596</v>
      </c>
    </row>
    <row r="45" spans="1:9" x14ac:dyDescent="0.25">
      <c r="A45" t="s">
        <v>54</v>
      </c>
      <c r="B45" t="s">
        <v>54</v>
      </c>
      <c r="C45" t="s">
        <v>55</v>
      </c>
      <c r="D45">
        <v>2006</v>
      </c>
      <c r="E45" s="6" t="s">
        <v>514</v>
      </c>
      <c r="F45">
        <v>25439.999999999898</v>
      </c>
      <c r="G45">
        <f>IF(A44=Comparacion_GEI_TOTAL_LA[[#This Row],[País]],Comparacion_GEI_TOTAL_LA[[#This Row],[Emisiones (kilotoneladas CO₂e)]]-F44,0)</f>
        <v>-4630.0000000000909</v>
      </c>
      <c r="H45" s="7">
        <f>IF(A44=Comparacion_GEI_TOTAL_LA[[#This Row],[País]],((Comparacion_GEI_TOTAL_LA[[#This Row],[Emisiones (kilotoneladas CO₂e)]]-F44)/F44)*100,0)</f>
        <v>-15.397406052544371</v>
      </c>
      <c r="I45" s="10">
        <v>2.7078233102714098</v>
      </c>
    </row>
    <row r="46" spans="1:9" x14ac:dyDescent="0.25">
      <c r="A46" t="s">
        <v>54</v>
      </c>
      <c r="B46" t="s">
        <v>54</v>
      </c>
      <c r="C46" t="s">
        <v>55</v>
      </c>
      <c r="D46">
        <v>2007</v>
      </c>
      <c r="E46" s="6" t="s">
        <v>514</v>
      </c>
      <c r="F46">
        <v>31479.999999999898</v>
      </c>
      <c r="G46">
        <f>IF(A45=Comparacion_GEI_TOTAL_LA[[#This Row],[País]],Comparacion_GEI_TOTAL_LA[[#This Row],[Emisiones (kilotoneladas CO₂e)]]-F45,0)</f>
        <v>6040</v>
      </c>
      <c r="H46" s="7">
        <f>IF(A45=Comparacion_GEI_TOTAL_LA[[#This Row],[País]],((Comparacion_GEI_TOTAL_LA[[#This Row],[Emisiones (kilotoneladas CO₂e)]]-F45)/F45)*100,0)</f>
        <v>23.742138364779969</v>
      </c>
      <c r="I46" s="10">
        <v>3.2935760619376331</v>
      </c>
    </row>
    <row r="47" spans="1:9" x14ac:dyDescent="0.25">
      <c r="A47" t="s">
        <v>54</v>
      </c>
      <c r="B47" t="s">
        <v>54</v>
      </c>
      <c r="C47" t="s">
        <v>55</v>
      </c>
      <c r="D47">
        <v>2008</v>
      </c>
      <c r="E47" s="6" t="s">
        <v>514</v>
      </c>
      <c r="F47">
        <v>25869.999999999989</v>
      </c>
      <c r="G47">
        <f>IF(A46=Comparacion_GEI_TOTAL_LA[[#This Row],[País]],Comparacion_GEI_TOTAL_LA[[#This Row],[Emisiones (kilotoneladas CO₂e)]]-F46,0)</f>
        <v>-5609.9999999999091</v>
      </c>
      <c r="H47" s="7">
        <f>IF(A46=Comparacion_GEI_TOTAL_LA[[#This Row],[País]],((Comparacion_GEI_TOTAL_LA[[#This Row],[Emisiones (kilotoneladas CO₂e)]]-F46)/F46)*100,0)</f>
        <v>-17.820838627699896</v>
      </c>
      <c r="I47" s="10">
        <v>2.6612488427116543</v>
      </c>
    </row>
    <row r="48" spans="1:9" x14ac:dyDescent="0.25">
      <c r="A48" t="s">
        <v>54</v>
      </c>
      <c r="B48" t="s">
        <v>54</v>
      </c>
      <c r="C48" t="s">
        <v>55</v>
      </c>
      <c r="D48">
        <v>2009</v>
      </c>
      <c r="E48" s="6" t="s">
        <v>514</v>
      </c>
      <c r="F48">
        <v>23589.999999999989</v>
      </c>
      <c r="G48">
        <f>IF(A47=Comparacion_GEI_TOTAL_LA[[#This Row],[País]],Comparacion_GEI_TOTAL_LA[[#This Row],[Emisiones (kilotoneladas CO₂e)]]-F47,0)</f>
        <v>-2280</v>
      </c>
      <c r="H48" s="7">
        <f>IF(A47=Comparacion_GEI_TOTAL_LA[[#This Row],[País]],((Comparacion_GEI_TOTAL_LA[[#This Row],[Emisiones (kilotoneladas CO₂e)]]-F47)/F47)*100,0)</f>
        <v>-8.8132972555083153</v>
      </c>
      <c r="I48" s="10">
        <v>2.3864441072331806</v>
      </c>
    </row>
    <row r="49" spans="1:9" x14ac:dyDescent="0.25">
      <c r="A49" t="s">
        <v>54</v>
      </c>
      <c r="B49" t="s">
        <v>54</v>
      </c>
      <c r="C49" t="s">
        <v>55</v>
      </c>
      <c r="D49">
        <v>2010</v>
      </c>
      <c r="E49" s="6" t="s">
        <v>514</v>
      </c>
      <c r="F49">
        <v>48700</v>
      </c>
      <c r="G49">
        <f>IF(A48=Comparacion_GEI_TOTAL_LA[[#This Row],[País]],Comparacion_GEI_TOTAL_LA[[#This Row],[Emisiones (kilotoneladas CO₂e)]]-F48,0)</f>
        <v>25110.000000000011</v>
      </c>
      <c r="H49" s="7">
        <f>IF(A48=Comparacion_GEI_TOTAL_LA[[#This Row],[País]],((Comparacion_GEI_TOTAL_LA[[#This Row],[Emisiones (kilotoneladas CO₂e)]]-F48)/F48)*100,0)</f>
        <v>106.44340822382374</v>
      </c>
      <c r="I49" s="10">
        <v>4.8462533585431391</v>
      </c>
    </row>
    <row r="50" spans="1:9" x14ac:dyDescent="0.25">
      <c r="A50" t="s">
        <v>54</v>
      </c>
      <c r="B50" t="s">
        <v>54</v>
      </c>
      <c r="C50" t="s">
        <v>55</v>
      </c>
      <c r="D50">
        <v>2011</v>
      </c>
      <c r="E50" s="6" t="s">
        <v>514</v>
      </c>
      <c r="F50">
        <v>31120</v>
      </c>
      <c r="G50">
        <f>IF(A49=Comparacion_GEI_TOTAL_LA[[#This Row],[País]],Comparacion_GEI_TOTAL_LA[[#This Row],[Emisiones (kilotoneladas CO₂e)]]-F49,0)</f>
        <v>-17580</v>
      </c>
      <c r="H50" s="7">
        <f>IF(A49=Comparacion_GEI_TOTAL_LA[[#This Row],[País]],((Comparacion_GEI_TOTAL_LA[[#This Row],[Emisiones (kilotoneladas CO₂e)]]-F49)/F49)*100,0)</f>
        <v>-36.098562628336758</v>
      </c>
      <c r="I50" s="10">
        <v>3.0470968373641436</v>
      </c>
    </row>
    <row r="51" spans="1:9" x14ac:dyDescent="0.25">
      <c r="A51" t="s">
        <v>54</v>
      </c>
      <c r="B51" t="s">
        <v>54</v>
      </c>
      <c r="C51" t="s">
        <v>55</v>
      </c>
      <c r="D51">
        <v>2012</v>
      </c>
      <c r="E51" s="6" t="s">
        <v>514</v>
      </c>
      <c r="F51">
        <v>26730</v>
      </c>
      <c r="G51">
        <f>IF(A50=Comparacion_GEI_TOTAL_LA[[#This Row],[País]],Comparacion_GEI_TOTAL_LA[[#This Row],[Emisiones (kilotoneladas CO₂e)]]-F50,0)</f>
        <v>-4390</v>
      </c>
      <c r="H51" s="7">
        <f>IF(A50=Comparacion_GEI_TOTAL_LA[[#This Row],[País]],((Comparacion_GEI_TOTAL_LA[[#This Row],[Emisiones (kilotoneladas CO₂e)]]-F50)/F50)*100,0)</f>
        <v>-14.106683804627249</v>
      </c>
      <c r="I51" s="10">
        <v>2.5756407785700519</v>
      </c>
    </row>
    <row r="52" spans="1:9" x14ac:dyDescent="0.25">
      <c r="A52" t="s">
        <v>54</v>
      </c>
      <c r="B52" t="s">
        <v>54</v>
      </c>
      <c r="C52" t="s">
        <v>55</v>
      </c>
      <c r="D52">
        <v>2013</v>
      </c>
      <c r="E52" s="6" t="s">
        <v>514</v>
      </c>
      <c r="F52">
        <v>25850</v>
      </c>
      <c r="G52">
        <f>IF(A51=Comparacion_GEI_TOTAL_LA[[#This Row],[País]],Comparacion_GEI_TOTAL_LA[[#This Row],[Emisiones (kilotoneladas CO₂e)]]-F51,0)</f>
        <v>-880</v>
      </c>
      <c r="H52" s="7">
        <f>IF(A51=Comparacion_GEI_TOTAL_LA[[#This Row],[País]],((Comparacion_GEI_TOTAL_LA[[#This Row],[Emisiones (kilotoneladas CO₂e)]]-F51)/F51)*100,0)</f>
        <v>-3.2921810699588478</v>
      </c>
      <c r="I52" s="10">
        <v>2.4520963763991652</v>
      </c>
    </row>
    <row r="53" spans="1:9" x14ac:dyDescent="0.25">
      <c r="A53" t="s">
        <v>54</v>
      </c>
      <c r="B53" t="s">
        <v>54</v>
      </c>
      <c r="C53" t="s">
        <v>55</v>
      </c>
      <c r="D53">
        <v>2014</v>
      </c>
      <c r="E53" s="6" t="s">
        <v>514</v>
      </c>
      <c r="F53">
        <v>25730</v>
      </c>
      <c r="G53">
        <f>IF(A52=Comparacion_GEI_TOTAL_LA[[#This Row],[País]],Comparacion_GEI_TOTAL_LA[[#This Row],[Emisiones (kilotoneladas CO₂e)]]-F52,0)</f>
        <v>-120</v>
      </c>
      <c r="H53" s="7">
        <f>IF(A52=Comparacion_GEI_TOTAL_LA[[#This Row],[País]],((Comparacion_GEI_TOTAL_LA[[#This Row],[Emisiones (kilotoneladas CO₂e)]]-F52)/F52)*100,0)</f>
        <v>-0.46421663442940037</v>
      </c>
      <c r="I53" s="10">
        <v>2.4031007751937987</v>
      </c>
    </row>
    <row r="54" spans="1:9" x14ac:dyDescent="0.25">
      <c r="A54" t="s">
        <v>54</v>
      </c>
      <c r="B54" t="s">
        <v>54</v>
      </c>
      <c r="C54" t="s">
        <v>55</v>
      </c>
      <c r="D54">
        <v>2015</v>
      </c>
      <c r="E54" s="6" t="s">
        <v>514</v>
      </c>
      <c r="F54">
        <v>27700</v>
      </c>
      <c r="G54">
        <f>IF(A53=Comparacion_GEI_TOTAL_LA[[#This Row],[País]],Comparacion_GEI_TOTAL_LA[[#This Row],[Emisiones (kilotoneladas CO₂e)]]-F53,0)</f>
        <v>1970</v>
      </c>
      <c r="H54" s="7">
        <f>IF(A53=Comparacion_GEI_TOTAL_LA[[#This Row],[País]],((Comparacion_GEI_TOTAL_LA[[#This Row],[Emisiones (kilotoneladas CO₂e)]]-F53)/F53)*100,0)</f>
        <v>7.6564321803342397</v>
      </c>
      <c r="I54" s="10">
        <v>2.5482980680772771</v>
      </c>
    </row>
    <row r="55" spans="1:9" x14ac:dyDescent="0.25">
      <c r="A55" t="s">
        <v>54</v>
      </c>
      <c r="B55" t="s">
        <v>54</v>
      </c>
      <c r="C55" t="s">
        <v>55</v>
      </c>
      <c r="D55">
        <v>2016</v>
      </c>
      <c r="E55" s="6" t="s">
        <v>514</v>
      </c>
      <c r="F55">
        <v>33030</v>
      </c>
      <c r="G55">
        <f>IF(A54=Comparacion_GEI_TOTAL_LA[[#This Row],[País]],Comparacion_GEI_TOTAL_LA[[#This Row],[Emisiones (kilotoneladas CO₂e)]]-F54,0)</f>
        <v>5330</v>
      </c>
      <c r="H55" s="7">
        <f>IF(A54=Comparacion_GEI_TOTAL_LA[[#This Row],[País]],((Comparacion_GEI_TOTAL_LA[[#This Row],[Emisiones (kilotoneladas CO₂e)]]-F54)/F54)*100,0)</f>
        <v>19.241877256317689</v>
      </c>
      <c r="I55" s="10">
        <v>2.9940174039158811</v>
      </c>
    </row>
    <row r="56" spans="1:9" x14ac:dyDescent="0.25">
      <c r="A56" t="s">
        <v>61</v>
      </c>
      <c r="B56" t="s">
        <v>62</v>
      </c>
      <c r="C56" t="s">
        <v>63</v>
      </c>
      <c r="D56">
        <v>1990</v>
      </c>
      <c r="E56" s="6" t="s">
        <v>514</v>
      </c>
      <c r="F56">
        <v>301970</v>
      </c>
      <c r="G56">
        <f>IF(A55=Comparacion_GEI_TOTAL_LA[[#This Row],[País]],Comparacion_GEI_TOTAL_LA[[#This Row],[Emisiones (kilotoneladas CO₂e)]]-F55,0)</f>
        <v>0</v>
      </c>
      <c r="H56" s="7">
        <f>IF(A55=Comparacion_GEI_TOTAL_LA[[#This Row],[País]],((Comparacion_GEI_TOTAL_LA[[#This Row],[Emisiones (kilotoneladas CO₂e)]]-F55)/F55)*100,0)</f>
        <v>0</v>
      </c>
      <c r="I56" s="10">
        <v>2.0266034912048752</v>
      </c>
    </row>
    <row r="57" spans="1:9" x14ac:dyDescent="0.25">
      <c r="A57" t="s">
        <v>61</v>
      </c>
      <c r="B57" t="s">
        <v>62</v>
      </c>
      <c r="C57" t="s">
        <v>63</v>
      </c>
      <c r="D57">
        <v>1991</v>
      </c>
      <c r="E57" s="6" t="s">
        <v>514</v>
      </c>
      <c r="F57">
        <v>316910</v>
      </c>
      <c r="G57">
        <f>IF(A56=Comparacion_GEI_TOTAL_LA[[#This Row],[País]],Comparacion_GEI_TOTAL_LA[[#This Row],[Emisiones (kilotoneladas CO₂e)]]-F56,0)</f>
        <v>14940</v>
      </c>
      <c r="H57" s="7">
        <f>IF(A56=Comparacion_GEI_TOTAL_LA[[#This Row],[País]],((Comparacion_GEI_TOTAL_LA[[#This Row],[Emisiones (kilotoneladas CO₂e)]]-F56)/F56)*100,0)</f>
        <v>4.9475113421863099</v>
      </c>
      <c r="I57" s="10">
        <v>2.0897736864317364</v>
      </c>
    </row>
    <row r="58" spans="1:9" x14ac:dyDescent="0.25">
      <c r="A58" t="s">
        <v>61</v>
      </c>
      <c r="B58" t="s">
        <v>62</v>
      </c>
      <c r="C58" t="s">
        <v>63</v>
      </c>
      <c r="D58">
        <v>1992</v>
      </c>
      <c r="E58" s="6" t="s">
        <v>514</v>
      </c>
      <c r="F58">
        <v>321300</v>
      </c>
      <c r="G58">
        <f>IF(A57=Comparacion_GEI_TOTAL_LA[[#This Row],[País]],Comparacion_GEI_TOTAL_LA[[#This Row],[Emisiones (kilotoneladas CO₂e)]]-F57,0)</f>
        <v>4390</v>
      </c>
      <c r="H58" s="7">
        <f>IF(A57=Comparacion_GEI_TOTAL_LA[[#This Row],[País]],((Comparacion_GEI_TOTAL_LA[[#This Row],[Emisiones (kilotoneladas CO₂e)]]-F57)/F57)*100,0)</f>
        <v>1.3852513331860781</v>
      </c>
      <c r="I58" s="10">
        <v>2.0828606434632664</v>
      </c>
    </row>
    <row r="59" spans="1:9" x14ac:dyDescent="0.25">
      <c r="A59" t="s">
        <v>61</v>
      </c>
      <c r="B59" t="s">
        <v>62</v>
      </c>
      <c r="C59" t="s">
        <v>63</v>
      </c>
      <c r="D59">
        <v>1993</v>
      </c>
      <c r="E59" s="6" t="s">
        <v>514</v>
      </c>
      <c r="F59">
        <v>322200</v>
      </c>
      <c r="G59">
        <f>IF(A58=Comparacion_GEI_TOTAL_LA[[#This Row],[País]],Comparacion_GEI_TOTAL_LA[[#This Row],[Emisiones (kilotoneladas CO₂e)]]-F58,0)</f>
        <v>900</v>
      </c>
      <c r="H59" s="7">
        <f>IF(A58=Comparacion_GEI_TOTAL_LA[[#This Row],[País]],((Comparacion_GEI_TOTAL_LA[[#This Row],[Emisiones (kilotoneladas CO₂e)]]-F58)/F58)*100,0)</f>
        <v>0.28011204481792717</v>
      </c>
      <c r="I59" s="10">
        <v>2.0542049997131002</v>
      </c>
    </row>
    <row r="60" spans="1:9" x14ac:dyDescent="0.25">
      <c r="A60" t="s">
        <v>61</v>
      </c>
      <c r="B60" t="s">
        <v>62</v>
      </c>
      <c r="C60" t="s">
        <v>63</v>
      </c>
      <c r="D60">
        <v>1994</v>
      </c>
      <c r="E60" s="6" t="s">
        <v>514</v>
      </c>
      <c r="F60">
        <v>327910</v>
      </c>
      <c r="G60">
        <f>IF(A59=Comparacion_GEI_TOTAL_LA[[#This Row],[País]],Comparacion_GEI_TOTAL_LA[[#This Row],[Emisiones (kilotoneladas CO₂e)]]-F59,0)</f>
        <v>5710</v>
      </c>
      <c r="H60" s="7">
        <f>IF(A59=Comparacion_GEI_TOTAL_LA[[#This Row],[País]],((Comparacion_GEI_TOTAL_LA[[#This Row],[Emisiones (kilotoneladas CO₂e)]]-F59)/F59)*100,0)</f>
        <v>1.7721911855990067</v>
      </c>
      <c r="I60" s="10">
        <v>2.0567260228434514</v>
      </c>
    </row>
    <row r="61" spans="1:9" x14ac:dyDescent="0.25">
      <c r="A61" t="s">
        <v>61</v>
      </c>
      <c r="B61" t="s">
        <v>62</v>
      </c>
      <c r="C61" t="s">
        <v>63</v>
      </c>
      <c r="D61">
        <v>1995</v>
      </c>
      <c r="E61" s="6" t="s">
        <v>514</v>
      </c>
      <c r="F61">
        <v>328280</v>
      </c>
      <c r="G61">
        <f>IF(A60=Comparacion_GEI_TOTAL_LA[[#This Row],[País]],Comparacion_GEI_TOTAL_LA[[#This Row],[Emisiones (kilotoneladas CO₂e)]]-F60,0)</f>
        <v>370</v>
      </c>
      <c r="H61" s="7">
        <f>IF(A60=Comparacion_GEI_TOTAL_LA[[#This Row],[País]],((Comparacion_GEI_TOTAL_LA[[#This Row],[Emisiones (kilotoneladas CO₂e)]]-F60)/F60)*100,0)</f>
        <v>0.11283583910219268</v>
      </c>
      <c r="I61" s="10">
        <v>2.0261696086902852</v>
      </c>
    </row>
    <row r="62" spans="1:9" x14ac:dyDescent="0.25">
      <c r="A62" t="s">
        <v>61</v>
      </c>
      <c r="B62" t="s">
        <v>62</v>
      </c>
      <c r="C62" t="s">
        <v>63</v>
      </c>
      <c r="D62">
        <v>1996</v>
      </c>
      <c r="E62" s="6" t="s">
        <v>514</v>
      </c>
      <c r="F62">
        <v>313600</v>
      </c>
      <c r="G62">
        <f>IF(A61=Comparacion_GEI_TOTAL_LA[[#This Row],[País]],Comparacion_GEI_TOTAL_LA[[#This Row],[Emisiones (kilotoneladas CO₂e)]]-F61,0)</f>
        <v>-14680</v>
      </c>
      <c r="H62" s="7">
        <f>IF(A61=Comparacion_GEI_TOTAL_LA[[#This Row],[País]],((Comparacion_GEI_TOTAL_LA[[#This Row],[Emisiones (kilotoneladas CO₂e)]]-F61)/F61)*100,0)</f>
        <v>-4.4717923723650541</v>
      </c>
      <c r="I62" s="10">
        <v>1.9050511800261214</v>
      </c>
    </row>
    <row r="63" spans="1:9" x14ac:dyDescent="0.25">
      <c r="A63" t="s">
        <v>61</v>
      </c>
      <c r="B63" t="s">
        <v>62</v>
      </c>
      <c r="C63" t="s">
        <v>63</v>
      </c>
      <c r="D63">
        <v>1997</v>
      </c>
      <c r="E63" s="6" t="s">
        <v>514</v>
      </c>
      <c r="F63">
        <v>322030</v>
      </c>
      <c r="G63">
        <f>IF(A62=Comparacion_GEI_TOTAL_LA[[#This Row],[País]],Comparacion_GEI_TOTAL_LA[[#This Row],[Emisiones (kilotoneladas CO₂e)]]-F62,0)</f>
        <v>8430</v>
      </c>
      <c r="H63" s="7">
        <f>IF(A62=Comparacion_GEI_TOTAL_LA[[#This Row],[País]],((Comparacion_GEI_TOTAL_LA[[#This Row],[Emisiones (kilotoneladas CO₂e)]]-F62)/F62)*100,0)</f>
        <v>2.6881377551020407</v>
      </c>
      <c r="I63" s="10">
        <v>1.9259130788414498</v>
      </c>
    </row>
    <row r="64" spans="1:9" x14ac:dyDescent="0.25">
      <c r="A64" t="s">
        <v>61</v>
      </c>
      <c r="B64" t="s">
        <v>62</v>
      </c>
      <c r="C64" t="s">
        <v>63</v>
      </c>
      <c r="D64">
        <v>1998</v>
      </c>
      <c r="E64" s="6" t="s">
        <v>514</v>
      </c>
      <c r="F64">
        <v>337670</v>
      </c>
      <c r="G64">
        <f>IF(A63=Comparacion_GEI_TOTAL_LA[[#This Row],[País]],Comparacion_GEI_TOTAL_LA[[#This Row],[Emisiones (kilotoneladas CO₂e)]]-F63,0)</f>
        <v>15640</v>
      </c>
      <c r="H64" s="7">
        <f>IF(A63=Comparacion_GEI_TOTAL_LA[[#This Row],[País]],((Comparacion_GEI_TOTAL_LA[[#This Row],[Emisiones (kilotoneladas CO₂e)]]-F63)/F63)*100,0)</f>
        <v>4.8566903704623794</v>
      </c>
      <c r="I64" s="10">
        <v>1.9888093765644785</v>
      </c>
    </row>
    <row r="65" spans="1:9" x14ac:dyDescent="0.25">
      <c r="A65" t="s">
        <v>61</v>
      </c>
      <c r="B65" t="s">
        <v>62</v>
      </c>
      <c r="C65" t="s">
        <v>63</v>
      </c>
      <c r="D65">
        <v>1999</v>
      </c>
      <c r="E65" s="6" t="s">
        <v>514</v>
      </c>
      <c r="F65">
        <v>337750</v>
      </c>
      <c r="G65">
        <f>IF(A64=Comparacion_GEI_TOTAL_LA[[#This Row],[País]],Comparacion_GEI_TOTAL_LA[[#This Row],[Emisiones (kilotoneladas CO₂e)]]-F64,0)</f>
        <v>80</v>
      </c>
      <c r="H65" s="7">
        <f>IF(A64=Comparacion_GEI_TOTAL_LA[[#This Row],[País]],((Comparacion_GEI_TOTAL_LA[[#This Row],[Emisiones (kilotoneladas CO₂e)]]-F64)/F64)*100,0)</f>
        <v>2.3691770071371458E-2</v>
      </c>
      <c r="I65" s="10">
        <v>1.9600276231872285</v>
      </c>
    </row>
    <row r="66" spans="1:9" x14ac:dyDescent="0.25">
      <c r="A66" t="s">
        <v>61</v>
      </c>
      <c r="B66" t="s">
        <v>62</v>
      </c>
      <c r="C66" t="s">
        <v>63</v>
      </c>
      <c r="D66">
        <v>2000</v>
      </c>
      <c r="E66" s="6" t="s">
        <v>514</v>
      </c>
      <c r="F66">
        <v>327700</v>
      </c>
      <c r="G66">
        <f>IF(A65=Comparacion_GEI_TOTAL_LA[[#This Row],[País]],Comparacion_GEI_TOTAL_LA[[#This Row],[Emisiones (kilotoneladas CO₂e)]]-F65,0)</f>
        <v>-10050</v>
      </c>
      <c r="H66" s="7">
        <f>IF(A65=Comparacion_GEI_TOTAL_LA[[#This Row],[País]],((Comparacion_GEI_TOTAL_LA[[#This Row],[Emisiones (kilotoneladas CO₂e)]]-F65)/F65)*100,0)</f>
        <v>-2.9755736491487785</v>
      </c>
      <c r="I66" s="10">
        <v>1.8748212140282623</v>
      </c>
    </row>
    <row r="67" spans="1:9" x14ac:dyDescent="0.25">
      <c r="A67" t="s">
        <v>61</v>
      </c>
      <c r="B67" t="s">
        <v>62</v>
      </c>
      <c r="C67" t="s">
        <v>63</v>
      </c>
      <c r="D67">
        <v>2001</v>
      </c>
      <c r="E67" s="6" t="s">
        <v>514</v>
      </c>
      <c r="F67">
        <v>352690</v>
      </c>
      <c r="G67">
        <f>IF(A66=Comparacion_GEI_TOTAL_LA[[#This Row],[País]],Comparacion_GEI_TOTAL_LA[[#This Row],[Emisiones (kilotoneladas CO₂e)]]-F66,0)</f>
        <v>24990</v>
      </c>
      <c r="H67" s="7">
        <f>IF(A66=Comparacion_GEI_TOTAL_LA[[#This Row],[País]],((Comparacion_GEI_TOTAL_LA[[#This Row],[Emisiones (kilotoneladas CO₂e)]]-F66)/F66)*100,0)</f>
        <v>7.6258773268233142</v>
      </c>
      <c r="I67" s="10">
        <v>1.9903948170387595</v>
      </c>
    </row>
    <row r="68" spans="1:9" x14ac:dyDescent="0.25">
      <c r="A68" t="s">
        <v>61</v>
      </c>
      <c r="B68" t="s">
        <v>62</v>
      </c>
      <c r="C68" t="s">
        <v>63</v>
      </c>
      <c r="D68">
        <v>2002</v>
      </c>
      <c r="E68" s="6" t="s">
        <v>514</v>
      </c>
      <c r="F68">
        <v>384560</v>
      </c>
      <c r="G68">
        <f>IF(A67=Comparacion_GEI_TOTAL_LA[[#This Row],[País]],Comparacion_GEI_TOTAL_LA[[#This Row],[Emisiones (kilotoneladas CO₂e)]]-F67,0)</f>
        <v>31870</v>
      </c>
      <c r="H68" s="7">
        <f>IF(A67=Comparacion_GEI_TOTAL_LA[[#This Row],[País]],((Comparacion_GEI_TOTAL_LA[[#This Row],[Emisiones (kilotoneladas CO₂e)]]-F67)/F67)*100,0)</f>
        <v>9.036264141313902</v>
      </c>
      <c r="I68" s="10">
        <v>2.1419420958237252</v>
      </c>
    </row>
    <row r="69" spans="1:9" x14ac:dyDescent="0.25">
      <c r="A69" t="s">
        <v>61</v>
      </c>
      <c r="B69" t="s">
        <v>62</v>
      </c>
      <c r="C69" t="s">
        <v>63</v>
      </c>
      <c r="D69">
        <v>2003</v>
      </c>
      <c r="E69" s="6" t="s">
        <v>514</v>
      </c>
      <c r="F69">
        <v>399470</v>
      </c>
      <c r="G69">
        <f>IF(A68=Comparacion_GEI_TOTAL_LA[[#This Row],[País]],Comparacion_GEI_TOTAL_LA[[#This Row],[Emisiones (kilotoneladas CO₂e)]]-F68,0)</f>
        <v>14910</v>
      </c>
      <c r="H69" s="7">
        <f>IF(A68=Comparacion_GEI_TOTAL_LA[[#This Row],[País]],((Comparacion_GEI_TOTAL_LA[[#This Row],[Emisiones (kilotoneladas CO₂e)]]-F68)/F68)*100,0)</f>
        <v>3.8771583107967551</v>
      </c>
      <c r="I69" s="10">
        <v>2.1971959583958989</v>
      </c>
    </row>
    <row r="70" spans="1:9" x14ac:dyDescent="0.25">
      <c r="A70" t="s">
        <v>61</v>
      </c>
      <c r="B70" t="s">
        <v>62</v>
      </c>
      <c r="C70" t="s">
        <v>63</v>
      </c>
      <c r="D70">
        <v>2004</v>
      </c>
      <c r="E70" s="6" t="s">
        <v>514</v>
      </c>
      <c r="F70">
        <v>418180</v>
      </c>
      <c r="G70">
        <f>IF(A69=Comparacion_GEI_TOTAL_LA[[#This Row],[País]],Comparacion_GEI_TOTAL_LA[[#This Row],[Emisiones (kilotoneladas CO₂e)]]-F69,0)</f>
        <v>18710</v>
      </c>
      <c r="H70" s="7">
        <f>IF(A69=Comparacion_GEI_TOTAL_LA[[#This Row],[País]],((Comparacion_GEI_TOTAL_LA[[#This Row],[Emisiones (kilotoneladas CO₂e)]]-F69)/F69)*100,0)</f>
        <v>4.6837059103311889</v>
      </c>
      <c r="I70" s="10">
        <v>2.2726432833711945</v>
      </c>
    </row>
    <row r="71" spans="1:9" x14ac:dyDescent="0.25">
      <c r="A71" t="s">
        <v>61</v>
      </c>
      <c r="B71" t="s">
        <v>62</v>
      </c>
      <c r="C71" t="s">
        <v>63</v>
      </c>
      <c r="D71">
        <v>2005</v>
      </c>
      <c r="E71" s="6" t="s">
        <v>514</v>
      </c>
      <c r="F71">
        <v>424180</v>
      </c>
      <c r="G71">
        <f>IF(A70=Comparacion_GEI_TOTAL_LA[[#This Row],[País]],Comparacion_GEI_TOTAL_LA[[#This Row],[Emisiones (kilotoneladas CO₂e)]]-F70,0)</f>
        <v>6000</v>
      </c>
      <c r="H71" s="7">
        <f>IF(A70=Comparacion_GEI_TOTAL_LA[[#This Row],[País]],((Comparacion_GEI_TOTAL_LA[[#This Row],[Emisiones (kilotoneladas CO₂e)]]-F70)/F70)*100,0)</f>
        <v>1.4347888469080301</v>
      </c>
      <c r="I71" s="10">
        <v>2.2789815556045068</v>
      </c>
    </row>
    <row r="72" spans="1:9" x14ac:dyDescent="0.25">
      <c r="A72" t="s">
        <v>61</v>
      </c>
      <c r="B72" t="s">
        <v>62</v>
      </c>
      <c r="C72" t="s">
        <v>63</v>
      </c>
      <c r="D72">
        <v>2006</v>
      </c>
      <c r="E72" s="6" t="s">
        <v>514</v>
      </c>
      <c r="F72">
        <v>405110</v>
      </c>
      <c r="G72">
        <f>IF(A71=Comparacion_GEI_TOTAL_LA[[#This Row],[País]],Comparacion_GEI_TOTAL_LA[[#This Row],[Emisiones (kilotoneladas CO₂e)]]-F71,0)</f>
        <v>-19070</v>
      </c>
      <c r="H72" s="7">
        <f>IF(A71=Comparacion_GEI_TOTAL_LA[[#This Row],[País]],((Comparacion_GEI_TOTAL_LA[[#This Row],[Emisiones (kilotoneladas CO₂e)]]-F71)/F71)*100,0)</f>
        <v>-4.4957329435616957</v>
      </c>
      <c r="I72" s="10">
        <v>2.1529279841842617</v>
      </c>
    </row>
    <row r="73" spans="1:9" x14ac:dyDescent="0.25">
      <c r="A73" t="s">
        <v>61</v>
      </c>
      <c r="B73" t="s">
        <v>62</v>
      </c>
      <c r="C73" t="s">
        <v>63</v>
      </c>
      <c r="D73">
        <v>2007</v>
      </c>
      <c r="E73" s="6" t="s">
        <v>514</v>
      </c>
      <c r="F73">
        <v>420540</v>
      </c>
      <c r="G73">
        <f>IF(A72=Comparacion_GEI_TOTAL_LA[[#This Row],[País]],Comparacion_GEI_TOTAL_LA[[#This Row],[Emisiones (kilotoneladas CO₂e)]]-F72,0)</f>
        <v>15430</v>
      </c>
      <c r="H73" s="7">
        <f>IF(A72=Comparacion_GEI_TOTAL_LA[[#This Row],[País]],((Comparacion_GEI_TOTAL_LA[[#This Row],[Emisiones (kilotoneladas CO₂e)]]-F72)/F72)*100,0)</f>
        <v>3.8088420429019276</v>
      </c>
      <c r="I73" s="10">
        <v>2.2118550465470994</v>
      </c>
    </row>
    <row r="74" spans="1:9" x14ac:dyDescent="0.25">
      <c r="A74" t="s">
        <v>61</v>
      </c>
      <c r="B74" t="s">
        <v>62</v>
      </c>
      <c r="C74" t="s">
        <v>63</v>
      </c>
      <c r="D74">
        <v>2008</v>
      </c>
      <c r="E74" s="6" t="s">
        <v>514</v>
      </c>
      <c r="F74">
        <v>400970</v>
      </c>
      <c r="G74">
        <f>IF(A73=Comparacion_GEI_TOTAL_LA[[#This Row],[País]],Comparacion_GEI_TOTAL_LA[[#This Row],[Emisiones (kilotoneladas CO₂e)]]-F73,0)</f>
        <v>-19570</v>
      </c>
      <c r="H74" s="7">
        <f>IF(A73=Comparacion_GEI_TOTAL_LA[[#This Row],[País]],((Comparacion_GEI_TOTAL_LA[[#This Row],[Emisiones (kilotoneladas CO₂e)]]-F73)/F73)*100,0)</f>
        <v>-4.6535406857849431</v>
      </c>
      <c r="I74" s="10">
        <v>2.0880591574233192</v>
      </c>
    </row>
    <row r="75" spans="1:9" x14ac:dyDescent="0.25">
      <c r="A75" t="s">
        <v>61</v>
      </c>
      <c r="B75" t="s">
        <v>62</v>
      </c>
      <c r="C75" t="s">
        <v>63</v>
      </c>
      <c r="D75">
        <v>2009</v>
      </c>
      <c r="E75" s="6" t="s">
        <v>514</v>
      </c>
      <c r="F75">
        <v>404180</v>
      </c>
      <c r="G75">
        <f>IF(A74=Comparacion_GEI_TOTAL_LA[[#This Row],[País]],Comparacion_GEI_TOTAL_LA[[#This Row],[Emisiones (kilotoneladas CO₂e)]]-F74,0)</f>
        <v>3210</v>
      </c>
      <c r="H75" s="7">
        <f>IF(A74=Comparacion_GEI_TOTAL_LA[[#This Row],[País]],((Comparacion_GEI_TOTAL_LA[[#This Row],[Emisiones (kilotoneladas CO₂e)]]-F74)/F74)*100,0)</f>
        <v>0.80055864528518339</v>
      </c>
      <c r="I75" s="10">
        <v>2.0846162971215194</v>
      </c>
    </row>
    <row r="76" spans="1:9" x14ac:dyDescent="0.25">
      <c r="A76" t="s">
        <v>61</v>
      </c>
      <c r="B76" t="s">
        <v>62</v>
      </c>
      <c r="C76" t="s">
        <v>63</v>
      </c>
      <c r="D76">
        <v>2010</v>
      </c>
      <c r="E76" s="6" t="s">
        <v>514</v>
      </c>
      <c r="F76">
        <v>440210</v>
      </c>
      <c r="G76">
        <f>IF(A75=Comparacion_GEI_TOTAL_LA[[#This Row],[País]],Comparacion_GEI_TOTAL_LA[[#This Row],[Emisiones (kilotoneladas CO₂e)]]-F75,0)</f>
        <v>36030</v>
      </c>
      <c r="H76" s="7">
        <f>IF(A75=Comparacion_GEI_TOTAL_LA[[#This Row],[País]],((Comparacion_GEI_TOTAL_LA[[#This Row],[Emisiones (kilotoneladas CO₂e)]]-F75)/F75)*100,0)</f>
        <v>8.9143450937701019</v>
      </c>
      <c r="I76" s="10">
        <v>2.2492514587612535</v>
      </c>
    </row>
    <row r="77" spans="1:9" x14ac:dyDescent="0.25">
      <c r="A77" t="s">
        <v>61</v>
      </c>
      <c r="B77" t="s">
        <v>62</v>
      </c>
      <c r="C77" t="s">
        <v>63</v>
      </c>
      <c r="D77">
        <v>2011</v>
      </c>
      <c r="E77" s="6" t="s">
        <v>514</v>
      </c>
      <c r="F77">
        <v>419860</v>
      </c>
      <c r="G77">
        <f>IF(A76=Comparacion_GEI_TOTAL_LA[[#This Row],[País]],Comparacion_GEI_TOTAL_LA[[#This Row],[Emisiones (kilotoneladas CO₂e)]]-F76,0)</f>
        <v>-20350</v>
      </c>
      <c r="H77" s="7">
        <f>IF(A76=Comparacion_GEI_TOTAL_LA[[#This Row],[País]],((Comparacion_GEI_TOTAL_LA[[#This Row],[Emisiones (kilotoneladas CO₂e)]]-F76)/F76)*100,0)</f>
        <v>-4.6227936666590947</v>
      </c>
      <c r="I77" s="10">
        <v>2.1257119712426906</v>
      </c>
    </row>
    <row r="78" spans="1:9" x14ac:dyDescent="0.25">
      <c r="A78" t="s">
        <v>61</v>
      </c>
      <c r="B78" t="s">
        <v>62</v>
      </c>
      <c r="C78" t="s">
        <v>63</v>
      </c>
      <c r="D78">
        <v>2012</v>
      </c>
      <c r="E78" s="6" t="s">
        <v>514</v>
      </c>
      <c r="F78">
        <v>428060</v>
      </c>
      <c r="G78">
        <f>IF(A77=Comparacion_GEI_TOTAL_LA[[#This Row],[País]],Comparacion_GEI_TOTAL_LA[[#This Row],[Emisiones (kilotoneladas CO₂e)]]-F77,0)</f>
        <v>8200</v>
      </c>
      <c r="H78" s="7">
        <f>IF(A77=Comparacion_GEI_TOTAL_LA[[#This Row],[País]],((Comparacion_GEI_TOTAL_LA[[#This Row],[Emisiones (kilotoneladas CO₂e)]]-F77)/F77)*100,0)</f>
        <v>1.9530319630352975</v>
      </c>
      <c r="I78" s="10">
        <v>2.1479574683747558</v>
      </c>
    </row>
    <row r="79" spans="1:9" x14ac:dyDescent="0.25">
      <c r="A79" t="s">
        <v>61</v>
      </c>
      <c r="B79" t="s">
        <v>62</v>
      </c>
      <c r="C79" t="s">
        <v>63</v>
      </c>
      <c r="D79">
        <v>2013</v>
      </c>
      <c r="E79" s="6" t="s">
        <v>514</v>
      </c>
      <c r="F79">
        <v>416990</v>
      </c>
      <c r="G79">
        <f>IF(A78=Comparacion_GEI_TOTAL_LA[[#This Row],[País]],Comparacion_GEI_TOTAL_LA[[#This Row],[Emisiones (kilotoneladas CO₂e)]]-F78,0)</f>
        <v>-11070</v>
      </c>
      <c r="H79" s="7">
        <f>IF(A78=Comparacion_GEI_TOTAL_LA[[#This Row],[País]],((Comparacion_GEI_TOTAL_LA[[#This Row],[Emisiones (kilotoneladas CO₂e)]]-F78)/F78)*100,0)</f>
        <v>-2.5860860627014906</v>
      </c>
      <c r="I79" s="10">
        <v>2.0742056149147414</v>
      </c>
    </row>
    <row r="80" spans="1:9" x14ac:dyDescent="0.25">
      <c r="A80" t="s">
        <v>61</v>
      </c>
      <c r="B80" t="s">
        <v>62</v>
      </c>
      <c r="C80" t="s">
        <v>63</v>
      </c>
      <c r="D80">
        <v>2014</v>
      </c>
      <c r="E80" s="6" t="s">
        <v>514</v>
      </c>
      <c r="F80">
        <v>427490</v>
      </c>
      <c r="G80">
        <f>IF(A79=Comparacion_GEI_TOTAL_LA[[#This Row],[País]],Comparacion_GEI_TOTAL_LA[[#This Row],[Emisiones (kilotoneladas CO₂e)]]-F79,0)</f>
        <v>10500</v>
      </c>
      <c r="H80" s="7">
        <f>IF(A79=Comparacion_GEI_TOTAL_LA[[#This Row],[País]],((Comparacion_GEI_TOTAL_LA[[#This Row],[Emisiones (kilotoneladas CO₂e)]]-F79)/F79)*100,0)</f>
        <v>2.5180459963068658</v>
      </c>
      <c r="I80" s="10">
        <v>2.1083131127813615</v>
      </c>
    </row>
    <row r="81" spans="1:9" x14ac:dyDescent="0.25">
      <c r="A81" t="s">
        <v>61</v>
      </c>
      <c r="B81" t="s">
        <v>62</v>
      </c>
      <c r="C81" t="s">
        <v>63</v>
      </c>
      <c r="D81">
        <v>2015</v>
      </c>
      <c r="E81" s="6" t="s">
        <v>514</v>
      </c>
      <c r="F81">
        <v>446830</v>
      </c>
      <c r="G81">
        <f>IF(A80=Comparacion_GEI_TOTAL_LA[[#This Row],[País]],Comparacion_GEI_TOTAL_LA[[#This Row],[Emisiones (kilotoneladas CO₂e)]]-F80,0)</f>
        <v>19340</v>
      </c>
      <c r="H81" s="7">
        <f>IF(A80=Comparacion_GEI_TOTAL_LA[[#This Row],[País]],((Comparacion_GEI_TOTAL_LA[[#This Row],[Emisiones (kilotoneladas CO₂e)]]-F80)/F80)*100,0)</f>
        <v>4.524082434676834</v>
      </c>
      <c r="I81" s="10">
        <v>2.1852869830588051</v>
      </c>
    </row>
    <row r="82" spans="1:9" x14ac:dyDescent="0.25">
      <c r="A82" t="s">
        <v>61</v>
      </c>
      <c r="B82" t="s">
        <v>62</v>
      </c>
      <c r="C82" t="s">
        <v>63</v>
      </c>
      <c r="D82">
        <v>2016</v>
      </c>
      <c r="E82" s="6" t="s">
        <v>514</v>
      </c>
      <c r="F82">
        <v>445129.99999999988</v>
      </c>
      <c r="G82">
        <f>IF(A81=Comparacion_GEI_TOTAL_LA[[#This Row],[País]],Comparacion_GEI_TOTAL_LA[[#This Row],[Emisiones (kilotoneladas CO₂e)]]-F81,0)</f>
        <v>-1700.0000000001164</v>
      </c>
      <c r="H82" s="7">
        <f>IF(A81=Comparacion_GEI_TOTAL_LA[[#This Row],[País]],((Comparacion_GEI_TOTAL_LA[[#This Row],[Emisiones (kilotoneladas CO₂e)]]-F81)/F81)*100,0)</f>
        <v>-0.38045789226330295</v>
      </c>
      <c r="I82" s="10">
        <v>2.1591168153354379</v>
      </c>
    </row>
    <row r="83" spans="1:9" x14ac:dyDescent="0.25">
      <c r="A83" t="s">
        <v>89</v>
      </c>
      <c r="B83" t="s">
        <v>89</v>
      </c>
      <c r="C83" t="s">
        <v>90</v>
      </c>
      <c r="D83">
        <v>1990</v>
      </c>
      <c r="E83" s="6" t="s">
        <v>514</v>
      </c>
      <c r="F83">
        <v>12449.999999999989</v>
      </c>
      <c r="G83">
        <f>IF(A82=Comparacion_GEI_TOTAL_LA[[#This Row],[País]],Comparacion_GEI_TOTAL_LA[[#This Row],[Emisiones (kilotoneladas CO₂e)]]-F82,0)</f>
        <v>0</v>
      </c>
      <c r="H83" s="7">
        <f>IF(A82=Comparacion_GEI_TOTAL_LA[[#This Row],[País]],((Comparacion_GEI_TOTAL_LA[[#This Row],[Emisiones (kilotoneladas CO₂e)]]-F82)/F82)*100,0)</f>
        <v>0</v>
      </c>
      <c r="I83" s="10">
        <v>0.93785310734463201</v>
      </c>
    </row>
    <row r="84" spans="1:9" x14ac:dyDescent="0.25">
      <c r="A84" t="s">
        <v>89</v>
      </c>
      <c r="B84" t="s">
        <v>89</v>
      </c>
      <c r="C84" t="s">
        <v>90</v>
      </c>
      <c r="D84">
        <v>1991</v>
      </c>
      <c r="E84" s="6" t="s">
        <v>514</v>
      </c>
      <c r="F84">
        <v>12560</v>
      </c>
      <c r="G84">
        <f>IF(A83=Comparacion_GEI_TOTAL_LA[[#This Row],[País]],Comparacion_GEI_TOTAL_LA[[#This Row],[Emisiones (kilotoneladas CO₂e)]]-F83,0)</f>
        <v>110.00000000001091</v>
      </c>
      <c r="H84" s="7">
        <f>IF(A83=Comparacion_GEI_TOTAL_LA[[#This Row],[País]],((Comparacion_GEI_TOTAL_LA[[#This Row],[Emisiones (kilotoneladas CO₂e)]]-F83)/F83)*100,0)</f>
        <v>0.88353413654627311</v>
      </c>
      <c r="I84" s="10">
        <v>0.93071507965913303</v>
      </c>
    </row>
    <row r="85" spans="1:9" x14ac:dyDescent="0.25">
      <c r="A85" t="s">
        <v>89</v>
      </c>
      <c r="B85" t="s">
        <v>89</v>
      </c>
      <c r="C85" t="s">
        <v>90</v>
      </c>
      <c r="D85">
        <v>1992</v>
      </c>
      <c r="E85" s="6" t="s">
        <v>514</v>
      </c>
      <c r="F85">
        <v>12770</v>
      </c>
      <c r="G85">
        <f>IF(A84=Comparacion_GEI_TOTAL_LA[[#This Row],[País]],Comparacion_GEI_TOTAL_LA[[#This Row],[Emisiones (kilotoneladas CO₂e)]]-F84,0)</f>
        <v>210</v>
      </c>
      <c r="H85" s="7">
        <f>IF(A84=Comparacion_GEI_TOTAL_LA[[#This Row],[País]],((Comparacion_GEI_TOTAL_LA[[#This Row],[Emisiones (kilotoneladas CO₂e)]]-F84)/F84)*100,0)</f>
        <v>1.6719745222929936</v>
      </c>
      <c r="I85" s="10">
        <v>0.93075801749271136</v>
      </c>
    </row>
    <row r="86" spans="1:9" x14ac:dyDescent="0.25">
      <c r="A86" t="s">
        <v>89</v>
      </c>
      <c r="B86" t="s">
        <v>89</v>
      </c>
      <c r="C86" t="s">
        <v>90</v>
      </c>
      <c r="D86">
        <v>1993</v>
      </c>
      <c r="E86" s="6" t="s">
        <v>514</v>
      </c>
      <c r="F86">
        <v>13060</v>
      </c>
      <c r="G86">
        <f>IF(A85=Comparacion_GEI_TOTAL_LA[[#This Row],[País]],Comparacion_GEI_TOTAL_LA[[#This Row],[Emisiones (kilotoneladas CO₂e)]]-F85,0)</f>
        <v>290</v>
      </c>
      <c r="H86" s="7">
        <f>IF(A85=Comparacion_GEI_TOTAL_LA[[#This Row],[País]],((Comparacion_GEI_TOTAL_LA[[#This Row],[Emisiones (kilotoneladas CO₂e)]]-F85)/F85)*100,0)</f>
        <v>2.2709475332811273</v>
      </c>
      <c r="I86" s="10">
        <v>0.93653639297239155</v>
      </c>
    </row>
    <row r="87" spans="1:9" x14ac:dyDescent="0.25">
      <c r="A87" t="s">
        <v>89</v>
      </c>
      <c r="B87" t="s">
        <v>89</v>
      </c>
      <c r="C87" t="s">
        <v>90</v>
      </c>
      <c r="D87">
        <v>1994</v>
      </c>
      <c r="E87" s="6" t="s">
        <v>514</v>
      </c>
      <c r="F87">
        <v>13310</v>
      </c>
      <c r="G87">
        <f>IF(A86=Comparacion_GEI_TOTAL_LA[[#This Row],[País]],Comparacion_GEI_TOTAL_LA[[#This Row],[Emisiones (kilotoneladas CO₂e)]]-F86,0)</f>
        <v>250</v>
      </c>
      <c r="H87" s="7">
        <f>IF(A86=Comparacion_GEI_TOTAL_LA[[#This Row],[País]],((Comparacion_GEI_TOTAL_LA[[#This Row],[Emisiones (kilotoneladas CO₂e)]]-F86)/F86)*100,0)</f>
        <v>1.914241960183767</v>
      </c>
      <c r="I87" s="10">
        <v>0.93957362699421154</v>
      </c>
    </row>
    <row r="88" spans="1:9" x14ac:dyDescent="0.25">
      <c r="A88" t="s">
        <v>89</v>
      </c>
      <c r="B88" t="s">
        <v>89</v>
      </c>
      <c r="C88" t="s">
        <v>90</v>
      </c>
      <c r="D88">
        <v>1995</v>
      </c>
      <c r="E88" s="6" t="s">
        <v>514</v>
      </c>
      <c r="F88">
        <v>13580</v>
      </c>
      <c r="G88">
        <f>IF(A87=Comparacion_GEI_TOTAL_LA[[#This Row],[País]],Comparacion_GEI_TOTAL_LA[[#This Row],[Emisiones (kilotoneladas CO₂e)]]-F87,0)</f>
        <v>270</v>
      </c>
      <c r="H88" s="7">
        <f>IF(A87=Comparacion_GEI_TOTAL_LA[[#This Row],[País]],((Comparacion_GEI_TOTAL_LA[[#This Row],[Emisiones (kilotoneladas CO₂e)]]-F87)/F87)*100,0)</f>
        <v>2.0285499624342602</v>
      </c>
      <c r="I88" s="10">
        <v>0.94430150893540088</v>
      </c>
    </row>
    <row r="89" spans="1:9" x14ac:dyDescent="0.25">
      <c r="A89" t="s">
        <v>89</v>
      </c>
      <c r="B89" t="s">
        <v>89</v>
      </c>
      <c r="C89" t="s">
        <v>90</v>
      </c>
      <c r="D89">
        <v>1996</v>
      </c>
      <c r="E89" s="6" t="s">
        <v>514</v>
      </c>
      <c r="F89">
        <v>13700</v>
      </c>
      <c r="G89">
        <f>IF(A88=Comparacion_GEI_TOTAL_LA[[#This Row],[País]],Comparacion_GEI_TOTAL_LA[[#This Row],[Emisiones (kilotoneladas CO₂e)]]-F88,0)</f>
        <v>120</v>
      </c>
      <c r="H89" s="7">
        <f>IF(A88=Comparacion_GEI_TOTAL_LA[[#This Row],[País]],((Comparacion_GEI_TOTAL_LA[[#This Row],[Emisiones (kilotoneladas CO₂e)]]-F88)/F88)*100,0)</f>
        <v>0.88365243004418259</v>
      </c>
      <c r="I89" s="10">
        <v>0.93919243161719346</v>
      </c>
    </row>
    <row r="90" spans="1:9" x14ac:dyDescent="0.25">
      <c r="A90" t="s">
        <v>89</v>
      </c>
      <c r="B90" t="s">
        <v>89</v>
      </c>
      <c r="C90" t="s">
        <v>90</v>
      </c>
      <c r="D90">
        <v>1997</v>
      </c>
      <c r="E90" s="6" t="s">
        <v>514</v>
      </c>
      <c r="F90">
        <v>14170</v>
      </c>
      <c r="G90">
        <f>IF(A89=Comparacion_GEI_TOTAL_LA[[#This Row],[País]],Comparacion_GEI_TOTAL_LA[[#This Row],[Emisiones (kilotoneladas CO₂e)]]-F89,0)</f>
        <v>470</v>
      </c>
      <c r="H90" s="7">
        <f>IF(A89=Comparacion_GEI_TOTAL_LA[[#This Row],[País]],((Comparacion_GEI_TOTAL_LA[[#This Row],[Emisiones (kilotoneladas CO₂e)]]-F89)/F89)*100,0)</f>
        <v>3.4306569343065698</v>
      </c>
      <c r="I90" s="10">
        <v>0.95833896929527929</v>
      </c>
    </row>
    <row r="91" spans="1:9" x14ac:dyDescent="0.25">
      <c r="A91" t="s">
        <v>89</v>
      </c>
      <c r="B91" t="s">
        <v>89</v>
      </c>
      <c r="C91" t="s">
        <v>90</v>
      </c>
      <c r="D91">
        <v>1998</v>
      </c>
      <c r="E91" s="6" t="s">
        <v>514</v>
      </c>
      <c r="F91">
        <v>14410</v>
      </c>
      <c r="G91">
        <f>IF(A90=Comparacion_GEI_TOTAL_LA[[#This Row],[País]],Comparacion_GEI_TOTAL_LA[[#This Row],[Emisiones (kilotoneladas CO₂e)]]-F90,0)</f>
        <v>240</v>
      </c>
      <c r="H91" s="7">
        <f>IF(A90=Comparacion_GEI_TOTAL_LA[[#This Row],[País]],((Comparacion_GEI_TOTAL_LA[[#This Row],[Emisiones (kilotoneladas CO₂e)]]-F90)/F90)*100,0)</f>
        <v>1.6937191249117856</v>
      </c>
      <c r="I91" s="10">
        <v>0.96207771398050468</v>
      </c>
    </row>
    <row r="92" spans="1:9" x14ac:dyDescent="0.25">
      <c r="A92" t="s">
        <v>89</v>
      </c>
      <c r="B92" t="s">
        <v>89</v>
      </c>
      <c r="C92" t="s">
        <v>90</v>
      </c>
      <c r="D92">
        <v>1999</v>
      </c>
      <c r="E92" s="6" t="s">
        <v>514</v>
      </c>
      <c r="F92">
        <v>14520</v>
      </c>
      <c r="G92">
        <f>IF(A91=Comparacion_GEI_TOTAL_LA[[#This Row],[País]],Comparacion_GEI_TOTAL_LA[[#This Row],[Emisiones (kilotoneladas CO₂e)]]-F91,0)</f>
        <v>110</v>
      </c>
      <c r="H92" s="7">
        <f>IF(A91=Comparacion_GEI_TOTAL_LA[[#This Row],[País]],((Comparacion_GEI_TOTAL_LA[[#This Row],[Emisiones (kilotoneladas CO₂e)]]-F91)/F91)*100,0)</f>
        <v>0.76335877862595414</v>
      </c>
      <c r="I92" s="10">
        <v>0.95759414363912154</v>
      </c>
    </row>
    <row r="93" spans="1:9" x14ac:dyDescent="0.25">
      <c r="A93" t="s">
        <v>89</v>
      </c>
      <c r="B93" t="s">
        <v>89</v>
      </c>
      <c r="C93" t="s">
        <v>90</v>
      </c>
      <c r="D93">
        <v>2000</v>
      </c>
      <c r="E93" s="6" t="s">
        <v>514</v>
      </c>
      <c r="F93">
        <v>14560</v>
      </c>
      <c r="G93">
        <f>IF(A92=Comparacion_GEI_TOTAL_LA[[#This Row],[País]],Comparacion_GEI_TOTAL_LA[[#This Row],[Emisiones (kilotoneladas CO₂e)]]-F92,0)</f>
        <v>40</v>
      </c>
      <c r="H93" s="7">
        <f>IF(A92=Comparacion_GEI_TOTAL_LA[[#This Row],[País]],((Comparacion_GEI_TOTAL_LA[[#This Row],[Emisiones (kilotoneladas CO₂e)]]-F92)/F92)*100,0)</f>
        <v>0.27548209366391185</v>
      </c>
      <c r="I93" s="10">
        <v>0.94902880980315474</v>
      </c>
    </row>
    <row r="94" spans="1:9" x14ac:dyDescent="0.25">
      <c r="A94" t="s">
        <v>89</v>
      </c>
      <c r="B94" t="s">
        <v>89</v>
      </c>
      <c r="C94" t="s">
        <v>90</v>
      </c>
      <c r="D94">
        <v>2001</v>
      </c>
      <c r="E94" s="6" t="s">
        <v>514</v>
      </c>
      <c r="F94">
        <v>14400</v>
      </c>
      <c r="G94">
        <f>IF(A93=Comparacion_GEI_TOTAL_LA[[#This Row],[País]],Comparacion_GEI_TOTAL_LA[[#This Row],[Emisiones (kilotoneladas CO₂e)]]-F93,0)</f>
        <v>-160</v>
      </c>
      <c r="H94" s="7">
        <f>IF(A93=Comparacion_GEI_TOTAL_LA[[#This Row],[País]],((Comparacion_GEI_TOTAL_LA[[#This Row],[Emisiones (kilotoneladas CO₂e)]]-F93)/F93)*100,0)</f>
        <v>-1.098901098901099</v>
      </c>
      <c r="I94" s="10">
        <v>0.92807424593967514</v>
      </c>
    </row>
    <row r="95" spans="1:9" x14ac:dyDescent="0.25">
      <c r="A95" t="s">
        <v>89</v>
      </c>
      <c r="B95" t="s">
        <v>89</v>
      </c>
      <c r="C95" t="s">
        <v>90</v>
      </c>
      <c r="D95">
        <v>2002</v>
      </c>
      <c r="E95" s="6" t="s">
        <v>514</v>
      </c>
      <c r="F95">
        <v>14400</v>
      </c>
      <c r="G95">
        <f>IF(A94=Comparacion_GEI_TOTAL_LA[[#This Row],[País]],Comparacion_GEI_TOTAL_LA[[#This Row],[Emisiones (kilotoneladas CO₂e)]]-F94,0)</f>
        <v>0</v>
      </c>
      <c r="H95" s="7">
        <f>IF(A94=Comparacion_GEI_TOTAL_LA[[#This Row],[País]],((Comparacion_GEI_TOTAL_LA[[#This Row],[Emisiones (kilotoneladas CO₂e)]]-F94)/F94)*100,0)</f>
        <v>0</v>
      </c>
      <c r="I95" s="10">
        <v>0.91813312930374902</v>
      </c>
    </row>
    <row r="96" spans="1:9" x14ac:dyDescent="0.25">
      <c r="A96" t="s">
        <v>89</v>
      </c>
      <c r="B96" t="s">
        <v>89</v>
      </c>
      <c r="C96" t="s">
        <v>90</v>
      </c>
      <c r="D96">
        <v>2003</v>
      </c>
      <c r="E96" s="6" t="s">
        <v>514</v>
      </c>
      <c r="F96">
        <v>14270</v>
      </c>
      <c r="G96">
        <f>IF(A95=Comparacion_GEI_TOTAL_LA[[#This Row],[País]],Comparacion_GEI_TOTAL_LA[[#This Row],[Emisiones (kilotoneladas CO₂e)]]-F95,0)</f>
        <v>-130</v>
      </c>
      <c r="H96" s="7">
        <f>IF(A95=Comparacion_GEI_TOTAL_LA[[#This Row],[País]],((Comparacion_GEI_TOTAL_LA[[#This Row],[Emisiones (kilotoneladas CO₂e)]]-F95)/F95)*100,0)</f>
        <v>-0.90277777777777768</v>
      </c>
      <c r="I96" s="10">
        <v>0.90031545741324925</v>
      </c>
    </row>
    <row r="97" spans="1:9" x14ac:dyDescent="0.25">
      <c r="A97" t="s">
        <v>89</v>
      </c>
      <c r="B97" t="s">
        <v>89</v>
      </c>
      <c r="C97" t="s">
        <v>90</v>
      </c>
      <c r="D97">
        <v>2004</v>
      </c>
      <c r="E97" s="6" t="s">
        <v>514</v>
      </c>
      <c r="F97">
        <v>14310</v>
      </c>
      <c r="G97">
        <f>IF(A96=Comparacion_GEI_TOTAL_LA[[#This Row],[País]],Comparacion_GEI_TOTAL_LA[[#This Row],[Emisiones (kilotoneladas CO₂e)]]-F96,0)</f>
        <v>40</v>
      </c>
      <c r="H97" s="7">
        <f>IF(A96=Comparacion_GEI_TOTAL_LA[[#This Row],[País]],((Comparacion_GEI_TOTAL_LA[[#This Row],[Emisiones (kilotoneladas CO₂e)]]-F96)/F96)*100,0)</f>
        <v>0.28030833917309039</v>
      </c>
      <c r="I97" s="10">
        <v>0.89353730877302529</v>
      </c>
    </row>
    <row r="98" spans="1:9" x14ac:dyDescent="0.25">
      <c r="A98" t="s">
        <v>89</v>
      </c>
      <c r="B98" t="s">
        <v>89</v>
      </c>
      <c r="C98" t="s">
        <v>90</v>
      </c>
      <c r="D98">
        <v>2005</v>
      </c>
      <c r="E98" s="6" t="s">
        <v>514</v>
      </c>
      <c r="F98">
        <v>14380</v>
      </c>
      <c r="G98">
        <f>IF(A97=Comparacion_GEI_TOTAL_LA[[#This Row],[País]],Comparacion_GEI_TOTAL_LA[[#This Row],[Emisiones (kilotoneladas CO₂e)]]-F97,0)</f>
        <v>70</v>
      </c>
      <c r="H98" s="7">
        <f>IF(A97=Comparacion_GEI_TOTAL_LA[[#This Row],[País]],((Comparacion_GEI_TOTAL_LA[[#This Row],[Emisiones (kilotoneladas CO₂e)]]-F97)/F97)*100,0)</f>
        <v>0.4891684136967156</v>
      </c>
      <c r="I98" s="10">
        <v>0.88858678860532658</v>
      </c>
    </row>
    <row r="99" spans="1:9" x14ac:dyDescent="0.25">
      <c r="A99" t="s">
        <v>89</v>
      </c>
      <c r="B99" t="s">
        <v>89</v>
      </c>
      <c r="C99" t="s">
        <v>90</v>
      </c>
      <c r="D99">
        <v>2006</v>
      </c>
      <c r="E99" s="6" t="s">
        <v>514</v>
      </c>
      <c r="F99">
        <v>13890</v>
      </c>
      <c r="G99">
        <f>IF(A98=Comparacion_GEI_TOTAL_LA[[#This Row],[País]],Comparacion_GEI_TOTAL_LA[[#This Row],[Emisiones (kilotoneladas CO₂e)]]-F98,0)</f>
        <v>-490</v>
      </c>
      <c r="H99" s="7">
        <f>IF(A98=Comparacion_GEI_TOTAL_LA[[#This Row],[País]],((Comparacion_GEI_TOTAL_LA[[#This Row],[Emisiones (kilotoneladas CO₂e)]]-F98)/F98)*100,0)</f>
        <v>-3.4075104311543813</v>
      </c>
      <c r="I99" s="10">
        <v>0.84928156527055942</v>
      </c>
    </row>
    <row r="100" spans="1:9" x14ac:dyDescent="0.25">
      <c r="A100" t="s">
        <v>89</v>
      </c>
      <c r="B100" t="s">
        <v>89</v>
      </c>
      <c r="C100" t="s">
        <v>90</v>
      </c>
      <c r="D100">
        <v>2007</v>
      </c>
      <c r="E100" s="6" t="s">
        <v>514</v>
      </c>
      <c r="F100">
        <v>13820</v>
      </c>
      <c r="G100">
        <f>IF(A99=Comparacion_GEI_TOTAL_LA[[#This Row],[País]],Comparacion_GEI_TOTAL_LA[[#This Row],[Emisiones (kilotoneladas CO₂e)]]-F99,0)</f>
        <v>-70</v>
      </c>
      <c r="H100" s="7">
        <f>IF(A99=Comparacion_GEI_TOTAL_LA[[#This Row],[País]],((Comparacion_GEI_TOTAL_LA[[#This Row],[Emisiones (kilotoneladas CO₂e)]]-F99)/F99)*100,0)</f>
        <v>-0.5039596832253419</v>
      </c>
      <c r="I100" s="10">
        <v>0.83605565638233514</v>
      </c>
    </row>
    <row r="101" spans="1:9" x14ac:dyDescent="0.25">
      <c r="A101" t="s">
        <v>89</v>
      </c>
      <c r="B101" t="s">
        <v>89</v>
      </c>
      <c r="C101" t="s">
        <v>90</v>
      </c>
      <c r="D101">
        <v>2008</v>
      </c>
      <c r="E101" s="6" t="s">
        <v>514</v>
      </c>
      <c r="F101">
        <v>14139.999999999989</v>
      </c>
      <c r="G101">
        <f>IF(A100=Comparacion_GEI_TOTAL_LA[[#This Row],[País]],Comparacion_GEI_TOTAL_LA[[#This Row],[Emisiones (kilotoneladas CO₂e)]]-F100,0)</f>
        <v>319.99999999998909</v>
      </c>
      <c r="H101" s="7">
        <f>IF(A100=Comparacion_GEI_TOTAL_LA[[#This Row],[País]],((Comparacion_GEI_TOTAL_LA[[#This Row],[Emisiones (kilotoneladas CO₂e)]]-F100)/F100)*100,0)</f>
        <v>2.3154848046308905</v>
      </c>
      <c r="I101" s="10">
        <v>0.84630117309073427</v>
      </c>
    </row>
    <row r="102" spans="1:9" x14ac:dyDescent="0.25">
      <c r="A102" t="s">
        <v>89</v>
      </c>
      <c r="B102" t="s">
        <v>89</v>
      </c>
      <c r="C102" t="s">
        <v>90</v>
      </c>
      <c r="D102">
        <v>2009</v>
      </c>
      <c r="E102" s="6" t="s">
        <v>514</v>
      </c>
      <c r="F102">
        <v>14190</v>
      </c>
      <c r="G102">
        <f>IF(A101=Comparacion_GEI_TOTAL_LA[[#This Row],[País]],Comparacion_GEI_TOTAL_LA[[#This Row],[Emisiones (kilotoneladas CO₂e)]]-F101,0)</f>
        <v>50.000000000010914</v>
      </c>
      <c r="H102" s="7">
        <f>IF(A101=Comparacion_GEI_TOTAL_LA[[#This Row],[País]],((Comparacion_GEI_TOTAL_LA[[#This Row],[Emisiones (kilotoneladas CO₂e)]]-F101)/F101)*100,0)</f>
        <v>0.3536067892504311</v>
      </c>
      <c r="I102" s="10">
        <v>0.84034111097950959</v>
      </c>
    </row>
    <row r="103" spans="1:9" x14ac:dyDescent="0.25">
      <c r="A103" t="s">
        <v>89</v>
      </c>
      <c r="B103" t="s">
        <v>89</v>
      </c>
      <c r="C103" t="s">
        <v>90</v>
      </c>
      <c r="D103">
        <v>2010</v>
      </c>
      <c r="E103" s="6" t="s">
        <v>514</v>
      </c>
      <c r="F103">
        <v>14179.999999999989</v>
      </c>
      <c r="G103">
        <f>IF(A102=Comparacion_GEI_TOTAL_LA[[#This Row],[País]],Comparacion_GEI_TOTAL_LA[[#This Row],[Emisiones (kilotoneladas CO₂e)]]-F102,0)</f>
        <v>-10.000000000010914</v>
      </c>
      <c r="H103" s="7">
        <f>IF(A102=Comparacion_GEI_TOTAL_LA[[#This Row],[País]],((Comparacion_GEI_TOTAL_LA[[#This Row],[Emisiones (kilotoneladas CO₂e)]]-F102)/F102)*100,0)</f>
        <v>-7.0472163495496232E-2</v>
      </c>
      <c r="I103" s="10">
        <v>0.83103791830275975</v>
      </c>
    </row>
    <row r="104" spans="1:9" x14ac:dyDescent="0.25">
      <c r="A104" t="s">
        <v>89</v>
      </c>
      <c r="B104" t="s">
        <v>89</v>
      </c>
      <c r="C104" t="s">
        <v>90</v>
      </c>
      <c r="D104">
        <v>2011</v>
      </c>
      <c r="E104" s="6" t="s">
        <v>514</v>
      </c>
      <c r="F104">
        <v>14310</v>
      </c>
      <c r="G104">
        <f>IF(A103=Comparacion_GEI_TOTAL_LA[[#This Row],[País]],Comparacion_GEI_TOTAL_LA[[#This Row],[Emisiones (kilotoneladas CO₂e)]]-F103,0)</f>
        <v>130.00000000001091</v>
      </c>
      <c r="H104" s="7">
        <f>IF(A103=Comparacion_GEI_TOTAL_LA[[#This Row],[País]],((Comparacion_GEI_TOTAL_LA[[#This Row],[Emisiones (kilotoneladas CO₂e)]]-F103)/F103)*100,0)</f>
        <v>0.91678420310303954</v>
      </c>
      <c r="I104" s="10">
        <v>0.83033538354415692</v>
      </c>
    </row>
    <row r="105" spans="1:9" x14ac:dyDescent="0.25">
      <c r="A105" t="s">
        <v>89</v>
      </c>
      <c r="B105" t="s">
        <v>89</v>
      </c>
      <c r="C105" t="s">
        <v>90</v>
      </c>
      <c r="D105">
        <v>2012</v>
      </c>
      <c r="E105" s="6" t="s">
        <v>514</v>
      </c>
      <c r="F105">
        <v>14419.999999999989</v>
      </c>
      <c r="G105">
        <f>IF(A104=Comparacion_GEI_TOTAL_LA[[#This Row],[País]],Comparacion_GEI_TOTAL_LA[[#This Row],[Emisiones (kilotoneladas CO₂e)]]-F104,0)</f>
        <v>109.99999999998909</v>
      </c>
      <c r="H105" s="7">
        <f>IF(A104=Comparacion_GEI_TOTAL_LA[[#This Row],[País]],((Comparacion_GEI_TOTAL_LA[[#This Row],[Emisiones (kilotoneladas CO₂e)]]-F104)/F104)*100,0)</f>
        <v>0.76869322152333397</v>
      </c>
      <c r="I105" s="10">
        <v>0.82873563218390733</v>
      </c>
    </row>
    <row r="106" spans="1:9" x14ac:dyDescent="0.25">
      <c r="A106" t="s">
        <v>89</v>
      </c>
      <c r="B106" t="s">
        <v>89</v>
      </c>
      <c r="C106" t="s">
        <v>90</v>
      </c>
      <c r="D106">
        <v>2013</v>
      </c>
      <c r="E106" s="6" t="s">
        <v>514</v>
      </c>
      <c r="F106">
        <v>13250</v>
      </c>
      <c r="G106">
        <f>IF(A105=Comparacion_GEI_TOTAL_LA[[#This Row],[País]],Comparacion_GEI_TOTAL_LA[[#This Row],[Emisiones (kilotoneladas CO₂e)]]-F105,0)</f>
        <v>-1169.9999999999891</v>
      </c>
      <c r="H106" s="7">
        <f>IF(A105=Comparacion_GEI_TOTAL_LA[[#This Row],[País]],((Comparacion_GEI_TOTAL_LA[[#This Row],[Emisiones (kilotoneladas CO₂e)]]-F105)/F105)*100,0)</f>
        <v>-8.1137309292648396</v>
      </c>
      <c r="I106" s="10">
        <v>0.75404051900751201</v>
      </c>
    </row>
    <row r="107" spans="1:9" x14ac:dyDescent="0.25">
      <c r="A107" t="s">
        <v>89</v>
      </c>
      <c r="B107" t="s">
        <v>89</v>
      </c>
      <c r="C107" t="s">
        <v>90</v>
      </c>
      <c r="D107">
        <v>2014</v>
      </c>
      <c r="E107" s="6" t="s">
        <v>514</v>
      </c>
      <c r="F107">
        <v>13570</v>
      </c>
      <c r="G107">
        <f>IF(A106=Comparacion_GEI_TOTAL_LA[[#This Row],[País]],Comparacion_GEI_TOTAL_LA[[#This Row],[Emisiones (kilotoneladas CO₂e)]]-F106,0)</f>
        <v>320</v>
      </c>
      <c r="H107" s="7">
        <f>IF(A106=Comparacion_GEI_TOTAL_LA[[#This Row],[País]],((Comparacion_GEI_TOTAL_LA[[#This Row],[Emisiones (kilotoneladas CO₂e)]]-F106)/F106)*100,0)</f>
        <v>2.4150943396226414</v>
      </c>
      <c r="I107" s="10">
        <v>0.76411960132890366</v>
      </c>
    </row>
    <row r="108" spans="1:9" x14ac:dyDescent="0.25">
      <c r="A108" t="s">
        <v>89</v>
      </c>
      <c r="B108" t="s">
        <v>89</v>
      </c>
      <c r="C108" t="s">
        <v>90</v>
      </c>
      <c r="D108">
        <v>2015</v>
      </c>
      <c r="E108" s="6" t="s">
        <v>514</v>
      </c>
      <c r="F108">
        <v>13660</v>
      </c>
      <c r="G108">
        <f>IF(A107=Comparacion_GEI_TOTAL_LA[[#This Row],[País]],Comparacion_GEI_TOTAL_LA[[#This Row],[Emisiones (kilotoneladas CO₂e)]]-F107,0)</f>
        <v>90</v>
      </c>
      <c r="H108" s="7">
        <f>IF(A107=Comparacion_GEI_TOTAL_LA[[#This Row],[País]],((Comparacion_GEI_TOTAL_LA[[#This Row],[Emisiones (kilotoneladas CO₂e)]]-F107)/F107)*100,0)</f>
        <v>0.66322770817980836</v>
      </c>
      <c r="I108" s="10">
        <v>0.76019811898269241</v>
      </c>
    </row>
    <row r="109" spans="1:9" x14ac:dyDescent="0.25">
      <c r="A109" t="s">
        <v>89</v>
      </c>
      <c r="B109" t="s">
        <v>89</v>
      </c>
      <c r="C109" t="s">
        <v>90</v>
      </c>
      <c r="D109">
        <v>2016</v>
      </c>
      <c r="E109" s="6" t="s">
        <v>514</v>
      </c>
      <c r="F109">
        <v>13240</v>
      </c>
      <c r="G109">
        <f>IF(A108=Comparacion_GEI_TOTAL_LA[[#This Row],[País]],Comparacion_GEI_TOTAL_LA[[#This Row],[Emisiones (kilotoneladas CO₂e)]]-F108,0)</f>
        <v>-420</v>
      </c>
      <c r="H109" s="7">
        <f>IF(A108=Comparacion_GEI_TOTAL_LA[[#This Row],[País]],((Comparacion_GEI_TOTAL_LA[[#This Row],[Emisiones (kilotoneladas CO₂e)]]-F108)/F108)*100,0)</f>
        <v>-3.0746705710102491</v>
      </c>
      <c r="I109" s="10">
        <v>0.72711296611565712</v>
      </c>
    </row>
    <row r="110" spans="1:9" x14ac:dyDescent="0.25">
      <c r="A110" t="s">
        <v>93</v>
      </c>
      <c r="B110" t="s">
        <v>93</v>
      </c>
      <c r="C110" t="s">
        <v>94</v>
      </c>
      <c r="D110">
        <v>1990</v>
      </c>
      <c r="E110" s="6" t="s">
        <v>514</v>
      </c>
      <c r="F110">
        <v>58680</v>
      </c>
      <c r="G110">
        <f>IF(A109=Comparacion_GEI_TOTAL_LA[[#This Row],[País]],Comparacion_GEI_TOTAL_LA[[#This Row],[Emisiones (kilotoneladas CO₂e)]]-F109,0)</f>
        <v>0</v>
      </c>
      <c r="H110" s="7">
        <f>IF(A109=Comparacion_GEI_TOTAL_LA[[#This Row],[País]],((Comparacion_GEI_TOTAL_LA[[#This Row],[Emisiones (kilotoneladas CO₂e)]]-F109)/F109)*100,0)</f>
        <v>0</v>
      </c>
      <c r="I110" s="10">
        <v>1.7726490046219376</v>
      </c>
    </row>
    <row r="111" spans="1:9" x14ac:dyDescent="0.25">
      <c r="A111" t="s">
        <v>93</v>
      </c>
      <c r="B111" t="s">
        <v>93</v>
      </c>
      <c r="C111" t="s">
        <v>94</v>
      </c>
      <c r="D111">
        <v>1991</v>
      </c>
      <c r="E111" s="6" t="s">
        <v>514</v>
      </c>
      <c r="F111">
        <v>58700</v>
      </c>
      <c r="G111">
        <f>IF(A110=Comparacion_GEI_TOTAL_LA[[#This Row],[País]],Comparacion_GEI_TOTAL_LA[[#This Row],[Emisiones (kilotoneladas CO₂e)]]-F110,0)</f>
        <v>20</v>
      </c>
      <c r="H111" s="7">
        <f>IF(A110=Comparacion_GEI_TOTAL_LA[[#This Row],[País]],((Comparacion_GEI_TOTAL_LA[[#This Row],[Emisiones (kilotoneladas CO₂e)]]-F110)/F110)*100,0)</f>
        <v>3.4083162917518749E-2</v>
      </c>
      <c r="I111" s="10">
        <v>1.7388470880976361</v>
      </c>
    </row>
    <row r="112" spans="1:9" x14ac:dyDescent="0.25">
      <c r="A112" t="s">
        <v>93</v>
      </c>
      <c r="B112" t="s">
        <v>93</v>
      </c>
      <c r="C112" t="s">
        <v>94</v>
      </c>
      <c r="D112">
        <v>1992</v>
      </c>
      <c r="E112" s="6" t="s">
        <v>514</v>
      </c>
      <c r="F112">
        <v>59730</v>
      </c>
      <c r="G112">
        <f>IF(A111=Comparacion_GEI_TOTAL_LA[[#This Row],[País]],Comparacion_GEI_TOTAL_LA[[#This Row],[Emisiones (kilotoneladas CO₂e)]]-F111,0)</f>
        <v>1030</v>
      </c>
      <c r="H112" s="7">
        <f>IF(A111=Comparacion_GEI_TOTAL_LA[[#This Row],[País]],((Comparacion_GEI_TOTAL_LA[[#This Row],[Emisiones (kilotoneladas CO₂e)]]-F111)/F111)*100,0)</f>
        <v>1.7546848381601361</v>
      </c>
      <c r="I112" s="10">
        <v>1.735177061848183</v>
      </c>
    </row>
    <row r="113" spans="1:9" x14ac:dyDescent="0.25">
      <c r="A113" t="s">
        <v>93</v>
      </c>
      <c r="B113" t="s">
        <v>93</v>
      </c>
      <c r="C113" t="s">
        <v>94</v>
      </c>
      <c r="D113">
        <v>1993</v>
      </c>
      <c r="E113" s="6" t="s">
        <v>514</v>
      </c>
      <c r="F113">
        <v>60840</v>
      </c>
      <c r="G113">
        <f>IF(A112=Comparacion_GEI_TOTAL_LA[[#This Row],[País]],Comparacion_GEI_TOTAL_LA[[#This Row],[Emisiones (kilotoneladas CO₂e)]]-F112,0)</f>
        <v>1110</v>
      </c>
      <c r="H113" s="7">
        <f>IF(A112=Comparacion_GEI_TOTAL_LA[[#This Row],[País]],((Comparacion_GEI_TOTAL_LA[[#This Row],[Emisiones (kilotoneladas CO₂e)]]-F112)/F112)*100,0)</f>
        <v>1.8583626318432949</v>
      </c>
      <c r="I113" s="10">
        <v>1.7337778917671196</v>
      </c>
    </row>
    <row r="114" spans="1:9" x14ac:dyDescent="0.25">
      <c r="A114" t="s">
        <v>93</v>
      </c>
      <c r="B114" t="s">
        <v>93</v>
      </c>
      <c r="C114" t="s">
        <v>94</v>
      </c>
      <c r="D114">
        <v>1994</v>
      </c>
      <c r="E114" s="6" t="s">
        <v>514</v>
      </c>
      <c r="F114">
        <v>61960</v>
      </c>
      <c r="G114">
        <f>IF(A113=Comparacion_GEI_TOTAL_LA[[#This Row],[País]],Comparacion_GEI_TOTAL_LA[[#This Row],[Emisiones (kilotoneladas CO₂e)]]-F113,0)</f>
        <v>1120</v>
      </c>
      <c r="H114" s="7">
        <f>IF(A113=Comparacion_GEI_TOTAL_LA[[#This Row],[País]],((Comparacion_GEI_TOTAL_LA[[#This Row],[Emisiones (kilotoneladas CO₂e)]]-F113)/F113)*100,0)</f>
        <v>1.8408941485864563</v>
      </c>
      <c r="I114" s="10">
        <v>1.7327106462708688</v>
      </c>
    </row>
    <row r="115" spans="1:9" x14ac:dyDescent="0.25">
      <c r="A115" t="s">
        <v>93</v>
      </c>
      <c r="B115" t="s">
        <v>93</v>
      </c>
      <c r="C115" t="s">
        <v>94</v>
      </c>
      <c r="D115">
        <v>1995</v>
      </c>
      <c r="E115" s="6" t="s">
        <v>514</v>
      </c>
      <c r="F115">
        <v>62360</v>
      </c>
      <c r="G115">
        <f>IF(A114=Comparacion_GEI_TOTAL_LA[[#This Row],[País]],Comparacion_GEI_TOTAL_LA[[#This Row],[Emisiones (kilotoneladas CO₂e)]]-F114,0)</f>
        <v>400</v>
      </c>
      <c r="H115" s="7">
        <f>IF(A114=Comparacion_GEI_TOTAL_LA[[#This Row],[País]],((Comparacion_GEI_TOTAL_LA[[#This Row],[Emisiones (kilotoneladas CO₂e)]]-F114)/F114)*100,0)</f>
        <v>0.64557779212395094</v>
      </c>
      <c r="I115" s="10">
        <v>1.7121990060679277</v>
      </c>
    </row>
    <row r="116" spans="1:9" x14ac:dyDescent="0.25">
      <c r="A116" t="s">
        <v>93</v>
      </c>
      <c r="B116" t="s">
        <v>93</v>
      </c>
      <c r="C116" t="s">
        <v>94</v>
      </c>
      <c r="D116">
        <v>1996</v>
      </c>
      <c r="E116" s="6" t="s">
        <v>514</v>
      </c>
      <c r="F116">
        <v>62119.999999999993</v>
      </c>
      <c r="G116">
        <f>IF(A115=Comparacion_GEI_TOTAL_LA[[#This Row],[País]],Comparacion_GEI_TOTAL_LA[[#This Row],[Emisiones (kilotoneladas CO₂e)]]-F115,0)</f>
        <v>-240.00000000000728</v>
      </c>
      <c r="H116" s="7">
        <f>IF(A115=Comparacion_GEI_TOTAL_LA[[#This Row],[País]],((Comparacion_GEI_TOTAL_LA[[#This Row],[Emisiones (kilotoneladas CO₂e)]]-F115)/F115)*100,0)</f>
        <v>-0.3848620910840399</v>
      </c>
      <c r="I116" s="10">
        <v>1.6754773977775377</v>
      </c>
    </row>
    <row r="117" spans="1:9" x14ac:dyDescent="0.25">
      <c r="A117" t="s">
        <v>93</v>
      </c>
      <c r="B117" t="s">
        <v>93</v>
      </c>
      <c r="C117" t="s">
        <v>94</v>
      </c>
      <c r="D117">
        <v>1997</v>
      </c>
      <c r="E117" s="6" t="s">
        <v>514</v>
      </c>
      <c r="F117">
        <v>62200</v>
      </c>
      <c r="G117">
        <f>IF(A116=Comparacion_GEI_TOTAL_LA[[#This Row],[País]],Comparacion_GEI_TOTAL_LA[[#This Row],[Emisiones (kilotoneladas CO₂e)]]-F116,0)</f>
        <v>80.000000000007276</v>
      </c>
      <c r="H117" s="7">
        <f>IF(A116=Comparacion_GEI_TOTAL_LA[[#This Row],[País]],((Comparacion_GEI_TOTAL_LA[[#This Row],[Emisiones (kilotoneladas CO₂e)]]-F116)/F116)*100,0)</f>
        <v>0.12878300064392673</v>
      </c>
      <c r="I117" s="10">
        <v>1.6488177287668329</v>
      </c>
    </row>
    <row r="118" spans="1:9" x14ac:dyDescent="0.25">
      <c r="A118" t="s">
        <v>93</v>
      </c>
      <c r="B118" t="s">
        <v>93</v>
      </c>
      <c r="C118" t="s">
        <v>94</v>
      </c>
      <c r="D118">
        <v>1998</v>
      </c>
      <c r="E118" s="6" t="s">
        <v>514</v>
      </c>
      <c r="F118">
        <v>62960</v>
      </c>
      <c r="G118">
        <f>IF(A117=Comparacion_GEI_TOTAL_LA[[#This Row],[País]],Comparacion_GEI_TOTAL_LA[[#This Row],[Emisiones (kilotoneladas CO₂e)]]-F117,0)</f>
        <v>760</v>
      </c>
      <c r="H118" s="7">
        <f>IF(A117=Comparacion_GEI_TOTAL_LA[[#This Row],[País]],((Comparacion_GEI_TOTAL_LA[[#This Row],[Emisiones (kilotoneladas CO₂e)]]-F117)/F117)*100,0)</f>
        <v>1.2218649517684887</v>
      </c>
      <c r="I118" s="10">
        <v>1.6411218851006151</v>
      </c>
    </row>
    <row r="119" spans="1:9" x14ac:dyDescent="0.25">
      <c r="A119" t="s">
        <v>93</v>
      </c>
      <c r="B119" t="s">
        <v>93</v>
      </c>
      <c r="C119" t="s">
        <v>94</v>
      </c>
      <c r="D119">
        <v>1999</v>
      </c>
      <c r="E119" s="6" t="s">
        <v>514</v>
      </c>
      <c r="F119">
        <v>61460</v>
      </c>
      <c r="G119">
        <f>IF(A118=Comparacion_GEI_TOTAL_LA[[#This Row],[País]],Comparacion_GEI_TOTAL_LA[[#This Row],[Emisiones (kilotoneladas CO₂e)]]-F118,0)</f>
        <v>-1500</v>
      </c>
      <c r="H119" s="7">
        <f>IF(A118=Comparacion_GEI_TOTAL_LA[[#This Row],[País]],((Comparacion_GEI_TOTAL_LA[[#This Row],[Emisiones (kilotoneladas CO₂e)]]-F118)/F118)*100,0)</f>
        <v>-2.3824650571791612</v>
      </c>
      <c r="I119" s="10">
        <v>1.5759378445601169</v>
      </c>
    </row>
    <row r="120" spans="1:9" x14ac:dyDescent="0.25">
      <c r="A120" t="s">
        <v>93</v>
      </c>
      <c r="B120" t="s">
        <v>93</v>
      </c>
      <c r="C120" t="s">
        <v>94</v>
      </c>
      <c r="D120">
        <v>2000</v>
      </c>
      <c r="E120" s="6" t="s">
        <v>514</v>
      </c>
      <c r="F120">
        <v>62580</v>
      </c>
      <c r="G120">
        <f>IF(A119=Comparacion_GEI_TOTAL_LA[[#This Row],[País]],Comparacion_GEI_TOTAL_LA[[#This Row],[Emisiones (kilotoneladas CO₂e)]]-F119,0)</f>
        <v>1120</v>
      </c>
      <c r="H120" s="7">
        <f>IF(A119=Comparacion_GEI_TOTAL_LA[[#This Row],[País]],((Comparacion_GEI_TOTAL_LA[[#This Row],[Emisiones (kilotoneladas CO₂e)]]-F119)/F119)*100,0)</f>
        <v>1.8223234624145785</v>
      </c>
      <c r="I120" s="10">
        <v>1.5791067373202119</v>
      </c>
    </row>
    <row r="121" spans="1:9" x14ac:dyDescent="0.25">
      <c r="A121" t="s">
        <v>93</v>
      </c>
      <c r="B121" t="s">
        <v>93</v>
      </c>
      <c r="C121" t="s">
        <v>94</v>
      </c>
      <c r="D121">
        <v>2001</v>
      </c>
      <c r="E121" s="6" t="s">
        <v>514</v>
      </c>
      <c r="F121">
        <v>63770</v>
      </c>
      <c r="G121">
        <f>IF(A120=Comparacion_GEI_TOTAL_LA[[#This Row],[País]],Comparacion_GEI_TOTAL_LA[[#This Row],[Emisiones (kilotoneladas CO₂e)]]-F120,0)</f>
        <v>1190</v>
      </c>
      <c r="H121" s="7">
        <f>IF(A120=Comparacion_GEI_TOTAL_LA[[#This Row],[País]],((Comparacion_GEI_TOTAL_LA[[#This Row],[Emisiones (kilotoneladas CO₂e)]]-F120)/F120)*100,0)</f>
        <v>1.9015659955257269</v>
      </c>
      <c r="I121" s="10">
        <v>1.5841116852146264</v>
      </c>
    </row>
    <row r="122" spans="1:9" x14ac:dyDescent="0.25">
      <c r="A122" t="s">
        <v>93</v>
      </c>
      <c r="B122" t="s">
        <v>93</v>
      </c>
      <c r="C122" t="s">
        <v>94</v>
      </c>
      <c r="D122">
        <v>2002</v>
      </c>
      <c r="E122" s="6" t="s">
        <v>514</v>
      </c>
      <c r="F122">
        <v>64320</v>
      </c>
      <c r="G122">
        <f>IF(A121=Comparacion_GEI_TOTAL_LA[[#This Row],[País]],Comparacion_GEI_TOTAL_LA[[#This Row],[Emisiones (kilotoneladas CO₂e)]]-F121,0)</f>
        <v>550</v>
      </c>
      <c r="H122" s="7">
        <f>IF(A121=Comparacion_GEI_TOTAL_LA[[#This Row],[País]],((Comparacion_GEI_TOTAL_LA[[#This Row],[Emisiones (kilotoneladas CO₂e)]]-F121)/F121)*100,0)</f>
        <v>0.86247451779833773</v>
      </c>
      <c r="I122" s="10">
        <v>1.5735779816513762</v>
      </c>
    </row>
    <row r="123" spans="1:9" x14ac:dyDescent="0.25">
      <c r="A123" t="s">
        <v>93</v>
      </c>
      <c r="B123" t="s">
        <v>93</v>
      </c>
      <c r="C123" t="s">
        <v>94</v>
      </c>
      <c r="D123">
        <v>2003</v>
      </c>
      <c r="E123" s="6" t="s">
        <v>514</v>
      </c>
      <c r="F123">
        <v>67970</v>
      </c>
      <c r="G123">
        <f>IF(A122=Comparacion_GEI_TOTAL_LA[[#This Row],[País]],Comparacion_GEI_TOTAL_LA[[#This Row],[Emisiones (kilotoneladas CO₂e)]]-F122,0)</f>
        <v>3650</v>
      </c>
      <c r="H123" s="7">
        <f>IF(A122=Comparacion_GEI_TOTAL_LA[[#This Row],[País]],((Comparacion_GEI_TOTAL_LA[[#This Row],[Emisiones (kilotoneladas CO₂e)]]-F122)/F122)*100,0)</f>
        <v>5.6747512437810945</v>
      </c>
      <c r="I123" s="10">
        <v>1.6384630218879568</v>
      </c>
    </row>
    <row r="124" spans="1:9" x14ac:dyDescent="0.25">
      <c r="A124" t="s">
        <v>93</v>
      </c>
      <c r="B124" t="s">
        <v>93</v>
      </c>
      <c r="C124" t="s">
        <v>94</v>
      </c>
      <c r="D124">
        <v>2004</v>
      </c>
      <c r="E124" s="6" t="s">
        <v>514</v>
      </c>
      <c r="F124">
        <v>69930</v>
      </c>
      <c r="G124">
        <f>IF(A123=Comparacion_GEI_TOTAL_LA[[#This Row],[País]],Comparacion_GEI_TOTAL_LA[[#This Row],[Emisiones (kilotoneladas CO₂e)]]-F123,0)</f>
        <v>1960</v>
      </c>
      <c r="H124" s="7">
        <f>IF(A123=Comparacion_GEI_TOTAL_LA[[#This Row],[País]],((Comparacion_GEI_TOTAL_LA[[#This Row],[Emisiones (kilotoneladas CO₂e)]]-F123)/F123)*100,0)</f>
        <v>2.8836251287332648</v>
      </c>
      <c r="I124" s="10">
        <v>1.6619925848464683</v>
      </c>
    </row>
    <row r="125" spans="1:9" x14ac:dyDescent="0.25">
      <c r="A125" t="s">
        <v>93</v>
      </c>
      <c r="B125" t="s">
        <v>93</v>
      </c>
      <c r="C125" t="s">
        <v>94</v>
      </c>
      <c r="D125">
        <v>2005</v>
      </c>
      <c r="E125" s="6" t="s">
        <v>514</v>
      </c>
      <c r="F125">
        <v>67640</v>
      </c>
      <c r="G125">
        <f>IF(A124=Comparacion_GEI_TOTAL_LA[[#This Row],[País]],Comparacion_GEI_TOTAL_LA[[#This Row],[Emisiones (kilotoneladas CO₂e)]]-F124,0)</f>
        <v>-2290</v>
      </c>
      <c r="H125" s="7">
        <f>IF(A124=Comparacion_GEI_TOTAL_LA[[#This Row],[País]],((Comparacion_GEI_TOTAL_LA[[#This Row],[Emisiones (kilotoneladas CO₂e)]]-F124)/F124)*100,0)</f>
        <v>-3.2747032747032749</v>
      </c>
      <c r="I125" s="10">
        <v>1.5860063777902833</v>
      </c>
    </row>
    <row r="126" spans="1:9" x14ac:dyDescent="0.25">
      <c r="A126" t="s">
        <v>93</v>
      </c>
      <c r="B126" t="s">
        <v>93</v>
      </c>
      <c r="C126" t="s">
        <v>94</v>
      </c>
      <c r="D126">
        <v>2006</v>
      </c>
      <c r="E126" s="6" t="s">
        <v>514</v>
      </c>
      <c r="F126">
        <v>68520</v>
      </c>
      <c r="G126">
        <f>IF(A125=Comparacion_GEI_TOTAL_LA[[#This Row],[País]],Comparacion_GEI_TOTAL_LA[[#This Row],[Emisiones (kilotoneladas CO₂e)]]-F125,0)</f>
        <v>880</v>
      </c>
      <c r="H126" s="7">
        <f>IF(A125=Comparacion_GEI_TOTAL_LA[[#This Row],[País]],((Comparacion_GEI_TOTAL_LA[[#This Row],[Emisiones (kilotoneladas CO₂e)]]-F125)/F125)*100,0)</f>
        <v>1.3010053222945004</v>
      </c>
      <c r="I126" s="10">
        <v>1.5860743964260087</v>
      </c>
    </row>
    <row r="127" spans="1:9" x14ac:dyDescent="0.25">
      <c r="A127" t="s">
        <v>93</v>
      </c>
      <c r="B127" t="s">
        <v>93</v>
      </c>
      <c r="C127" t="s">
        <v>94</v>
      </c>
      <c r="D127">
        <v>2007</v>
      </c>
      <c r="E127" s="6" t="s">
        <v>514</v>
      </c>
      <c r="F127">
        <v>72320</v>
      </c>
      <c r="G127">
        <f>IF(A126=Comparacion_GEI_TOTAL_LA[[#This Row],[País]],Comparacion_GEI_TOTAL_LA[[#This Row],[Emisiones (kilotoneladas CO₂e)]]-F126,0)</f>
        <v>3800</v>
      </c>
      <c r="H127" s="7">
        <f>IF(A126=Comparacion_GEI_TOTAL_LA[[#This Row],[País]],((Comparacion_GEI_TOTAL_LA[[#This Row],[Emisiones (kilotoneladas CO₂e)]]-F126)/F126)*100,0)</f>
        <v>5.5458260361938123</v>
      </c>
      <c r="I127" s="10">
        <v>1.6534820979468654</v>
      </c>
    </row>
    <row r="128" spans="1:9" x14ac:dyDescent="0.25">
      <c r="A128" t="s">
        <v>93</v>
      </c>
      <c r="B128" t="s">
        <v>93</v>
      </c>
      <c r="C128" t="s">
        <v>94</v>
      </c>
      <c r="D128">
        <v>2008</v>
      </c>
      <c r="E128" s="6" t="s">
        <v>514</v>
      </c>
      <c r="F128">
        <v>71950</v>
      </c>
      <c r="G128">
        <f>IF(A127=Comparacion_GEI_TOTAL_LA[[#This Row],[País]],Comparacion_GEI_TOTAL_LA[[#This Row],[Emisiones (kilotoneladas CO₂e)]]-F127,0)</f>
        <v>-370</v>
      </c>
      <c r="H128" s="7">
        <f>IF(A127=Comparacion_GEI_TOTAL_LA[[#This Row],[País]],((Comparacion_GEI_TOTAL_LA[[#This Row],[Emisiones (kilotoneladas CO₂e)]]-F127)/F127)*100,0)</f>
        <v>-0.51161504424778759</v>
      </c>
      <c r="I128" s="10">
        <v>1.6258049937860128</v>
      </c>
    </row>
    <row r="129" spans="1:9" x14ac:dyDescent="0.25">
      <c r="A129" t="s">
        <v>93</v>
      </c>
      <c r="B129" t="s">
        <v>93</v>
      </c>
      <c r="C129" t="s">
        <v>94</v>
      </c>
      <c r="D129">
        <v>2009</v>
      </c>
      <c r="E129" s="6" t="s">
        <v>514</v>
      </c>
      <c r="F129">
        <v>72490</v>
      </c>
      <c r="G129">
        <f>IF(A128=Comparacion_GEI_TOTAL_LA[[#This Row],[País]],Comparacion_GEI_TOTAL_LA[[#This Row],[Emisiones (kilotoneladas CO₂e)]]-F128,0)</f>
        <v>540</v>
      </c>
      <c r="H129" s="7">
        <f>IF(A128=Comparacion_GEI_TOTAL_LA[[#This Row],[País]],((Comparacion_GEI_TOTAL_LA[[#This Row],[Emisiones (kilotoneladas CO₂e)]]-F128)/F128)*100,0)</f>
        <v>0.75052119527449612</v>
      </c>
      <c r="I129" s="10">
        <v>1.6198882681564246</v>
      </c>
    </row>
    <row r="130" spans="1:9" x14ac:dyDescent="0.25">
      <c r="A130" t="s">
        <v>93</v>
      </c>
      <c r="B130" t="s">
        <v>93</v>
      </c>
      <c r="C130" t="s">
        <v>94</v>
      </c>
      <c r="D130">
        <v>2010</v>
      </c>
      <c r="E130" s="6" t="s">
        <v>514</v>
      </c>
      <c r="F130">
        <v>74420</v>
      </c>
      <c r="G130">
        <f>IF(A129=Comparacion_GEI_TOTAL_LA[[#This Row],[País]],Comparacion_GEI_TOTAL_LA[[#This Row],[Emisiones (kilotoneladas CO₂e)]]-F129,0)</f>
        <v>1930</v>
      </c>
      <c r="H130" s="7">
        <f>IF(A129=Comparacion_GEI_TOTAL_LA[[#This Row],[País]],((Comparacion_GEI_TOTAL_LA[[#This Row],[Emisiones (kilotoneladas CO₂e)]]-F129)/F129)*100,0)</f>
        <v>2.6624361980962892</v>
      </c>
      <c r="I130" s="10">
        <v>1.6456228025562214</v>
      </c>
    </row>
    <row r="131" spans="1:9" x14ac:dyDescent="0.25">
      <c r="A131" t="s">
        <v>93</v>
      </c>
      <c r="B131" t="s">
        <v>93</v>
      </c>
      <c r="C131" t="s">
        <v>94</v>
      </c>
      <c r="D131">
        <v>2011</v>
      </c>
      <c r="E131" s="6" t="s">
        <v>514</v>
      </c>
      <c r="F131">
        <v>72300</v>
      </c>
      <c r="G131">
        <f>IF(A130=Comparacion_GEI_TOTAL_LA[[#This Row],[País]],Comparacion_GEI_TOTAL_LA[[#This Row],[Emisiones (kilotoneladas CO₂e)]]-F130,0)</f>
        <v>-2120</v>
      </c>
      <c r="H131" s="7">
        <f>IF(A130=Comparacion_GEI_TOTAL_LA[[#This Row],[País]],((Comparacion_GEI_TOTAL_LA[[#This Row],[Emisiones (kilotoneladas CO₂e)]]-F130)/F130)*100,0)</f>
        <v>-2.8486965869389946</v>
      </c>
      <c r="I131" s="10">
        <v>1.583338808225478</v>
      </c>
    </row>
    <row r="132" spans="1:9" x14ac:dyDescent="0.25">
      <c r="A132" t="s">
        <v>93</v>
      </c>
      <c r="B132" t="s">
        <v>93</v>
      </c>
      <c r="C132" t="s">
        <v>94</v>
      </c>
      <c r="D132">
        <v>2012</v>
      </c>
      <c r="E132" s="6" t="s">
        <v>514</v>
      </c>
      <c r="F132">
        <v>70520</v>
      </c>
      <c r="G132">
        <f>IF(A131=Comparacion_GEI_TOTAL_LA[[#This Row],[País]],Comparacion_GEI_TOTAL_LA[[#This Row],[Emisiones (kilotoneladas CO₂e)]]-F131,0)</f>
        <v>-1780</v>
      </c>
      <c r="H132" s="7">
        <f>IF(A131=Comparacion_GEI_TOTAL_LA[[#This Row],[País]],((Comparacion_GEI_TOTAL_LA[[#This Row],[Emisiones (kilotoneladas CO₂e)]]-F131)/F131)*100,0)</f>
        <v>-2.4619640387275243</v>
      </c>
      <c r="I132" s="10">
        <v>1.5305148016320862</v>
      </c>
    </row>
    <row r="133" spans="1:9" x14ac:dyDescent="0.25">
      <c r="A133" t="s">
        <v>93</v>
      </c>
      <c r="B133" t="s">
        <v>93</v>
      </c>
      <c r="C133" t="s">
        <v>94</v>
      </c>
      <c r="D133">
        <v>2013</v>
      </c>
      <c r="E133" s="6" t="s">
        <v>514</v>
      </c>
      <c r="F133">
        <v>70860</v>
      </c>
      <c r="G133">
        <f>IF(A132=Comparacion_GEI_TOTAL_LA[[#This Row],[País]],Comparacion_GEI_TOTAL_LA[[#This Row],[Emisiones (kilotoneladas CO₂e)]]-F132,0)</f>
        <v>340</v>
      </c>
      <c r="H133" s="7">
        <f>IF(A132=Comparacion_GEI_TOTAL_LA[[#This Row],[País]],((Comparacion_GEI_TOTAL_LA[[#This Row],[Emisiones (kilotoneladas CO₂e)]]-F132)/F132)*100,0)</f>
        <v>0.4821327283040272</v>
      </c>
      <c r="I133" s="10">
        <v>1.524034842456178</v>
      </c>
    </row>
    <row r="134" spans="1:9" x14ac:dyDescent="0.25">
      <c r="A134" t="s">
        <v>93</v>
      </c>
      <c r="B134" t="s">
        <v>93</v>
      </c>
      <c r="C134" t="s">
        <v>94</v>
      </c>
      <c r="D134">
        <v>2014</v>
      </c>
      <c r="E134" s="6" t="s">
        <v>514</v>
      </c>
      <c r="F134">
        <v>72620</v>
      </c>
      <c r="G134">
        <f>IF(A133=Comparacion_GEI_TOTAL_LA[[#This Row],[País]],Comparacion_GEI_TOTAL_LA[[#This Row],[Emisiones (kilotoneladas CO₂e)]]-F133,0)</f>
        <v>1760</v>
      </c>
      <c r="H134" s="7">
        <f>IF(A133=Comparacion_GEI_TOTAL_LA[[#This Row],[País]],((Comparacion_GEI_TOTAL_LA[[#This Row],[Emisiones (kilotoneladas CO₂e)]]-F133)/F133)*100,0)</f>
        <v>2.4837708156929157</v>
      </c>
      <c r="I134" s="10">
        <v>1.5461590870379833</v>
      </c>
    </row>
    <row r="135" spans="1:9" x14ac:dyDescent="0.25">
      <c r="A135" t="s">
        <v>93</v>
      </c>
      <c r="B135" t="s">
        <v>93</v>
      </c>
      <c r="C135" t="s">
        <v>94</v>
      </c>
      <c r="D135">
        <v>2015</v>
      </c>
      <c r="E135" s="6" t="s">
        <v>514</v>
      </c>
      <c r="F135">
        <v>72709.999999999898</v>
      </c>
      <c r="G135">
        <f>IF(A134=Comparacion_GEI_TOTAL_LA[[#This Row],[País]],Comparacion_GEI_TOTAL_LA[[#This Row],[Emisiones (kilotoneladas CO₂e)]]-F134,0)</f>
        <v>89.999999999898137</v>
      </c>
      <c r="H135" s="7">
        <f>IF(A134=Comparacion_GEI_TOTAL_LA[[#This Row],[País]],((Comparacion_GEI_TOTAL_LA[[#This Row],[Emisiones (kilotoneladas CO₂e)]]-F134)/F134)*100,0)</f>
        <v>0.12393280088115964</v>
      </c>
      <c r="I135" s="10">
        <v>1.5300603943519686</v>
      </c>
    </row>
    <row r="136" spans="1:9" x14ac:dyDescent="0.25">
      <c r="A136" t="s">
        <v>93</v>
      </c>
      <c r="B136" t="s">
        <v>93</v>
      </c>
      <c r="C136" t="s">
        <v>94</v>
      </c>
      <c r="D136">
        <v>2016</v>
      </c>
      <c r="E136" s="6" t="s">
        <v>514</v>
      </c>
      <c r="F136">
        <v>79050</v>
      </c>
      <c r="G136">
        <f>IF(A135=Comparacion_GEI_TOTAL_LA[[#This Row],[País]],Comparacion_GEI_TOTAL_LA[[#This Row],[Emisiones (kilotoneladas CO₂e)]]-F135,0)</f>
        <v>6340.0000000001019</v>
      </c>
      <c r="H136" s="7">
        <f>IF(A135=Comparacion_GEI_TOTAL_LA[[#This Row],[País]],((Comparacion_GEI_TOTAL_LA[[#This Row],[Emisiones (kilotoneladas CO₂e)]]-F135)/F135)*100,0)</f>
        <v>8.719570898088449</v>
      </c>
      <c r="I136" s="10">
        <v>1.6408925791385574</v>
      </c>
    </row>
    <row r="137" spans="1:9" x14ac:dyDescent="0.25">
      <c r="A137" t="s">
        <v>103</v>
      </c>
      <c r="B137" t="s">
        <v>103</v>
      </c>
      <c r="C137" t="s">
        <v>104</v>
      </c>
      <c r="D137">
        <v>1990</v>
      </c>
      <c r="E137" s="6" t="s">
        <v>514</v>
      </c>
      <c r="F137">
        <v>4350</v>
      </c>
      <c r="G137">
        <f>IF(A136=Comparacion_GEI_TOTAL_LA[[#This Row],[País]],Comparacion_GEI_TOTAL_LA[[#This Row],[Emisiones (kilotoneladas CO₂e)]]-F136,0)</f>
        <v>0</v>
      </c>
      <c r="H137" s="7">
        <f>IF(A136=Comparacion_GEI_TOTAL_LA[[#This Row],[País]],((Comparacion_GEI_TOTAL_LA[[#This Row],[Emisiones (kilotoneladas CO₂e)]]-F136)/F136)*100,0)</f>
        <v>0</v>
      </c>
      <c r="I137" s="10">
        <v>1.3946777813401732</v>
      </c>
    </row>
    <row r="138" spans="1:9" x14ac:dyDescent="0.25">
      <c r="A138" t="s">
        <v>103</v>
      </c>
      <c r="B138" t="s">
        <v>103</v>
      </c>
      <c r="C138" t="s">
        <v>104</v>
      </c>
      <c r="D138">
        <v>1991</v>
      </c>
      <c r="E138" s="6" t="s">
        <v>514</v>
      </c>
      <c r="F138">
        <v>4390</v>
      </c>
      <c r="G138">
        <f>IF(A137=Comparacion_GEI_TOTAL_LA[[#This Row],[País]],Comparacion_GEI_TOTAL_LA[[#This Row],[Emisiones (kilotoneladas CO₂e)]]-F137,0)</f>
        <v>40</v>
      </c>
      <c r="H138" s="7">
        <f>IF(A137=Comparacion_GEI_TOTAL_LA[[#This Row],[País]],((Comparacion_GEI_TOTAL_LA[[#This Row],[Emisiones (kilotoneladas CO₂e)]]-F137)/F137)*100,0)</f>
        <v>0.91954022988505746</v>
      </c>
      <c r="I138" s="10">
        <v>1.3710181136789508</v>
      </c>
    </row>
    <row r="139" spans="1:9" x14ac:dyDescent="0.25">
      <c r="A139" t="s">
        <v>103</v>
      </c>
      <c r="B139" t="s">
        <v>103</v>
      </c>
      <c r="C139" t="s">
        <v>104</v>
      </c>
      <c r="D139">
        <v>1992</v>
      </c>
      <c r="E139" s="6" t="s">
        <v>514</v>
      </c>
      <c r="F139">
        <v>4410</v>
      </c>
      <c r="G139">
        <f>IF(A138=Comparacion_GEI_TOTAL_LA[[#This Row],[País]],Comparacion_GEI_TOTAL_LA[[#This Row],[Emisiones (kilotoneladas CO₂e)]]-F138,0)</f>
        <v>20</v>
      </c>
      <c r="H139" s="7">
        <f>IF(A138=Comparacion_GEI_TOTAL_LA[[#This Row],[País]],((Comparacion_GEI_TOTAL_LA[[#This Row],[Emisiones (kilotoneladas CO₂e)]]-F138)/F138)*100,0)</f>
        <v>0.45558086560364464</v>
      </c>
      <c r="I139" s="10">
        <v>1.341648919987831</v>
      </c>
    </row>
    <row r="140" spans="1:9" x14ac:dyDescent="0.25">
      <c r="A140" t="s">
        <v>103</v>
      </c>
      <c r="B140" t="s">
        <v>103</v>
      </c>
      <c r="C140" t="s">
        <v>104</v>
      </c>
      <c r="D140">
        <v>1993</v>
      </c>
      <c r="E140" s="6" t="s">
        <v>514</v>
      </c>
      <c r="F140">
        <v>4460</v>
      </c>
      <c r="G140">
        <f>IF(A139=Comparacion_GEI_TOTAL_LA[[#This Row],[País]],Comparacion_GEI_TOTAL_LA[[#This Row],[Emisiones (kilotoneladas CO₂e)]]-F139,0)</f>
        <v>50</v>
      </c>
      <c r="H140" s="7">
        <f>IF(A139=Comparacion_GEI_TOTAL_LA[[#This Row],[País]],((Comparacion_GEI_TOTAL_LA[[#This Row],[Emisiones (kilotoneladas CO₂e)]]-F139)/F139)*100,0)</f>
        <v>1.1337868480725624</v>
      </c>
      <c r="I140" s="10">
        <v>1.3226571767497035</v>
      </c>
    </row>
    <row r="141" spans="1:9" x14ac:dyDescent="0.25">
      <c r="A141" t="s">
        <v>103</v>
      </c>
      <c r="B141" t="s">
        <v>103</v>
      </c>
      <c r="C141" t="s">
        <v>104</v>
      </c>
      <c r="D141">
        <v>1994</v>
      </c>
      <c r="E141" s="6" t="s">
        <v>514</v>
      </c>
      <c r="F141">
        <v>4210</v>
      </c>
      <c r="G141">
        <f>IF(A140=Comparacion_GEI_TOTAL_LA[[#This Row],[País]],Comparacion_GEI_TOTAL_LA[[#This Row],[Emisiones (kilotoneladas CO₂e)]]-F140,0)</f>
        <v>-250</v>
      </c>
      <c r="H141" s="7">
        <f>IF(A140=Comparacion_GEI_TOTAL_LA[[#This Row],[País]],((Comparacion_GEI_TOTAL_LA[[#This Row],[Emisiones (kilotoneladas CO₂e)]]-F140)/F140)*100,0)</f>
        <v>-5.6053811659192831</v>
      </c>
      <c r="I141" s="10">
        <v>1.2171147730557965</v>
      </c>
    </row>
    <row r="142" spans="1:9" x14ac:dyDescent="0.25">
      <c r="A142" t="s">
        <v>103</v>
      </c>
      <c r="B142" t="s">
        <v>103</v>
      </c>
      <c r="C142" t="s">
        <v>104</v>
      </c>
      <c r="D142">
        <v>1995</v>
      </c>
      <c r="E142" s="6" t="s">
        <v>514</v>
      </c>
      <c r="F142">
        <v>3920</v>
      </c>
      <c r="G142">
        <f>IF(A141=Comparacion_GEI_TOTAL_LA[[#This Row],[País]],Comparacion_GEI_TOTAL_LA[[#This Row],[Emisiones (kilotoneladas CO₂e)]]-F141,0)</f>
        <v>-290</v>
      </c>
      <c r="H142" s="7">
        <f>IF(A141=Comparacion_GEI_TOTAL_LA[[#This Row],[País]],((Comparacion_GEI_TOTAL_LA[[#This Row],[Emisiones (kilotoneladas CO₂e)]]-F141)/F141)*100,0)</f>
        <v>-6.8883610451306403</v>
      </c>
      <c r="I142" s="10">
        <v>1.1054709531866891</v>
      </c>
    </row>
    <row r="143" spans="1:9" x14ac:dyDescent="0.25">
      <c r="A143" t="s">
        <v>103</v>
      </c>
      <c r="B143" t="s">
        <v>103</v>
      </c>
      <c r="C143" t="s">
        <v>104</v>
      </c>
      <c r="D143">
        <v>1996</v>
      </c>
      <c r="E143" s="6" t="s">
        <v>514</v>
      </c>
      <c r="F143">
        <v>3870</v>
      </c>
      <c r="G143">
        <f>IF(A142=Comparacion_GEI_TOTAL_LA[[#This Row],[País]],Comparacion_GEI_TOTAL_LA[[#This Row],[Emisiones (kilotoneladas CO₂e)]]-F142,0)</f>
        <v>-50</v>
      </c>
      <c r="H143" s="7">
        <f>IF(A142=Comparacion_GEI_TOTAL_LA[[#This Row],[País]],((Comparacion_GEI_TOTAL_LA[[#This Row],[Emisiones (kilotoneladas CO₂e)]]-F142)/F142)*100,0)</f>
        <v>-1.2755102040816326</v>
      </c>
      <c r="I143" s="10">
        <v>1.0655286343612336</v>
      </c>
    </row>
    <row r="144" spans="1:9" x14ac:dyDescent="0.25">
      <c r="A144" t="s">
        <v>103</v>
      </c>
      <c r="B144" t="s">
        <v>103</v>
      </c>
      <c r="C144" t="s">
        <v>104</v>
      </c>
      <c r="D144">
        <v>1997</v>
      </c>
      <c r="E144" s="6" t="s">
        <v>514</v>
      </c>
      <c r="F144">
        <v>3930</v>
      </c>
      <c r="G144">
        <f>IF(A143=Comparacion_GEI_TOTAL_LA[[#This Row],[País]],Comparacion_GEI_TOTAL_LA[[#This Row],[Emisiones (kilotoneladas CO₂e)]]-F143,0)</f>
        <v>60</v>
      </c>
      <c r="H144" s="7">
        <f>IF(A143=Comparacion_GEI_TOTAL_LA[[#This Row],[País]],((Comparacion_GEI_TOTAL_LA[[#This Row],[Emisiones (kilotoneladas CO₂e)]]-F143)/F143)*100,0)</f>
        <v>1.5503875968992249</v>
      </c>
      <c r="I144" s="10">
        <v>1.0567356816348481</v>
      </c>
    </row>
    <row r="145" spans="1:9" x14ac:dyDescent="0.25">
      <c r="A145" t="s">
        <v>103</v>
      </c>
      <c r="B145" t="s">
        <v>103</v>
      </c>
      <c r="C145" t="s">
        <v>104</v>
      </c>
      <c r="D145">
        <v>1998</v>
      </c>
      <c r="E145" s="6" t="s">
        <v>514</v>
      </c>
      <c r="F145">
        <v>4070</v>
      </c>
      <c r="G145">
        <f>IF(A144=Comparacion_GEI_TOTAL_LA[[#This Row],[País]],Comparacion_GEI_TOTAL_LA[[#This Row],[Emisiones (kilotoneladas CO₂e)]]-F144,0)</f>
        <v>140</v>
      </c>
      <c r="H145" s="7">
        <f>IF(A144=Comparacion_GEI_TOTAL_LA[[#This Row],[País]],((Comparacion_GEI_TOTAL_LA[[#This Row],[Emisiones (kilotoneladas CO₂e)]]-F144)/F144)*100,0)</f>
        <v>3.5623409669211195</v>
      </c>
      <c r="I145" s="10">
        <v>1.0699263932702419</v>
      </c>
    </row>
    <row r="146" spans="1:9" x14ac:dyDescent="0.25">
      <c r="A146" t="s">
        <v>103</v>
      </c>
      <c r="B146" t="s">
        <v>103</v>
      </c>
      <c r="C146" t="s">
        <v>104</v>
      </c>
      <c r="D146">
        <v>1999</v>
      </c>
      <c r="E146" s="6" t="s">
        <v>514</v>
      </c>
      <c r="F146">
        <v>4040</v>
      </c>
      <c r="G146">
        <f>IF(A145=Comparacion_GEI_TOTAL_LA[[#This Row],[País]],Comparacion_GEI_TOTAL_LA[[#This Row],[Emisiones (kilotoneladas CO₂e)]]-F145,0)</f>
        <v>-30</v>
      </c>
      <c r="H146" s="7">
        <f>IF(A145=Comparacion_GEI_TOTAL_LA[[#This Row],[País]],((Comparacion_GEI_TOTAL_LA[[#This Row],[Emisiones (kilotoneladas CO₂e)]]-F145)/F145)*100,0)</f>
        <v>-0.73710073710073709</v>
      </c>
      <c r="I146" s="10">
        <v>1.0398970398970397</v>
      </c>
    </row>
    <row r="147" spans="1:9" x14ac:dyDescent="0.25">
      <c r="A147" t="s">
        <v>103</v>
      </c>
      <c r="B147" t="s">
        <v>103</v>
      </c>
      <c r="C147" t="s">
        <v>104</v>
      </c>
      <c r="D147">
        <v>2000</v>
      </c>
      <c r="E147" s="6" t="s">
        <v>514</v>
      </c>
      <c r="F147">
        <v>4070</v>
      </c>
      <c r="G147">
        <f>IF(A146=Comparacion_GEI_TOTAL_LA[[#This Row],[País]],Comparacion_GEI_TOTAL_LA[[#This Row],[Emisiones (kilotoneladas CO₂e)]]-F146,0)</f>
        <v>30</v>
      </c>
      <c r="H147" s="7">
        <f>IF(A146=Comparacion_GEI_TOTAL_LA[[#This Row],[País]],((Comparacion_GEI_TOTAL_LA[[#This Row],[Emisiones (kilotoneladas CO₂e)]]-F146)/F146)*100,0)</f>
        <v>0.74257425742574257</v>
      </c>
      <c r="I147" s="10">
        <v>1.0272589601211508</v>
      </c>
    </row>
    <row r="148" spans="1:9" x14ac:dyDescent="0.25">
      <c r="A148" t="s">
        <v>103</v>
      </c>
      <c r="B148" t="s">
        <v>103</v>
      </c>
      <c r="C148" t="s">
        <v>104</v>
      </c>
      <c r="D148">
        <v>2001</v>
      </c>
      <c r="E148" s="6" t="s">
        <v>514</v>
      </c>
      <c r="F148">
        <v>4030</v>
      </c>
      <c r="G148">
        <f>IF(A147=Comparacion_GEI_TOTAL_LA[[#This Row],[País]],Comparacion_GEI_TOTAL_LA[[#This Row],[Emisiones (kilotoneladas CO₂e)]]-F147,0)</f>
        <v>-40</v>
      </c>
      <c r="H148" s="7">
        <f>IF(A147=Comparacion_GEI_TOTAL_LA[[#This Row],[País]],((Comparacion_GEI_TOTAL_LA[[#This Row],[Emisiones (kilotoneladas CO₂e)]]-F147)/F147)*100,0)</f>
        <v>-0.98280098280098283</v>
      </c>
      <c r="I148" s="10">
        <v>0.99900842835894899</v>
      </c>
    </row>
    <row r="149" spans="1:9" x14ac:dyDescent="0.25">
      <c r="A149" t="s">
        <v>103</v>
      </c>
      <c r="B149" t="s">
        <v>103</v>
      </c>
      <c r="C149" t="s">
        <v>104</v>
      </c>
      <c r="D149">
        <v>2002</v>
      </c>
      <c r="E149" s="6" t="s">
        <v>514</v>
      </c>
      <c r="F149">
        <v>3939.99999999999</v>
      </c>
      <c r="G149">
        <f>IF(A148=Comparacion_GEI_TOTAL_LA[[#This Row],[País]],Comparacion_GEI_TOTAL_LA[[#This Row],[Emisiones (kilotoneladas CO₂e)]]-F148,0)</f>
        <v>-90.000000000010004</v>
      </c>
      <c r="H149" s="7">
        <f>IF(A148=Comparacion_GEI_TOTAL_LA[[#This Row],[País]],((Comparacion_GEI_TOTAL_LA[[#This Row],[Emisiones (kilotoneladas CO₂e)]]-F148)/F148)*100,0)</f>
        <v>-2.233250620347643</v>
      </c>
      <c r="I149" s="10">
        <v>0.96074128261399416</v>
      </c>
    </row>
    <row r="150" spans="1:9" x14ac:dyDescent="0.25">
      <c r="A150" t="s">
        <v>103</v>
      </c>
      <c r="B150" t="s">
        <v>103</v>
      </c>
      <c r="C150" t="s">
        <v>104</v>
      </c>
      <c r="D150">
        <v>2003</v>
      </c>
      <c r="E150" s="6" t="s">
        <v>514</v>
      </c>
      <c r="F150">
        <v>4140</v>
      </c>
      <c r="G150">
        <f>IF(A149=Comparacion_GEI_TOTAL_LA[[#This Row],[País]],Comparacion_GEI_TOTAL_LA[[#This Row],[Emisiones (kilotoneladas CO₂e)]]-F149,0)</f>
        <v>200.00000000001</v>
      </c>
      <c r="H150" s="7">
        <f>IF(A149=Comparacion_GEI_TOTAL_LA[[#This Row],[País]],((Comparacion_GEI_TOTAL_LA[[#This Row],[Emisiones (kilotoneladas CO₂e)]]-F149)/F149)*100,0)</f>
        <v>5.0761421319799629</v>
      </c>
      <c r="I150" s="10">
        <v>0.9942363112391932</v>
      </c>
    </row>
    <row r="151" spans="1:9" x14ac:dyDescent="0.25">
      <c r="A151" t="s">
        <v>103</v>
      </c>
      <c r="B151" t="s">
        <v>103</v>
      </c>
      <c r="C151" t="s">
        <v>104</v>
      </c>
      <c r="D151">
        <v>2004</v>
      </c>
      <c r="E151" s="6" t="s">
        <v>514</v>
      </c>
      <c r="F151">
        <v>3840</v>
      </c>
      <c r="G151">
        <f>IF(A150=Comparacion_GEI_TOTAL_LA[[#This Row],[País]],Comparacion_GEI_TOTAL_LA[[#This Row],[Emisiones (kilotoneladas CO₂e)]]-F150,0)</f>
        <v>-300</v>
      </c>
      <c r="H151" s="7">
        <f>IF(A150=Comparacion_GEI_TOTAL_LA[[#This Row],[País]],((Comparacion_GEI_TOTAL_LA[[#This Row],[Emisiones (kilotoneladas CO₂e)]]-F150)/F150)*100,0)</f>
        <v>-7.2463768115942031</v>
      </c>
      <c r="I151" s="10">
        <v>0.90887573964497048</v>
      </c>
    </row>
    <row r="152" spans="1:9" x14ac:dyDescent="0.25">
      <c r="A152" t="s">
        <v>103</v>
      </c>
      <c r="B152" t="s">
        <v>103</v>
      </c>
      <c r="C152" t="s">
        <v>104</v>
      </c>
      <c r="D152">
        <v>2005</v>
      </c>
      <c r="E152" s="6" t="s">
        <v>514</v>
      </c>
      <c r="F152">
        <v>3960</v>
      </c>
      <c r="G152">
        <f>IF(A151=Comparacion_GEI_TOTAL_LA[[#This Row],[País]],Comparacion_GEI_TOTAL_LA[[#This Row],[Emisiones (kilotoneladas CO₂e)]]-F151,0)</f>
        <v>120</v>
      </c>
      <c r="H152" s="7">
        <f>IF(A151=Comparacion_GEI_TOTAL_LA[[#This Row],[País]],((Comparacion_GEI_TOTAL_LA[[#This Row],[Emisiones (kilotoneladas CO₂e)]]-F151)/F151)*100,0)</f>
        <v>3.125</v>
      </c>
      <c r="I152" s="10">
        <v>0.92393840410639294</v>
      </c>
    </row>
    <row r="153" spans="1:9" x14ac:dyDescent="0.25">
      <c r="A153" t="s">
        <v>103</v>
      </c>
      <c r="B153" t="s">
        <v>103</v>
      </c>
      <c r="C153" t="s">
        <v>104</v>
      </c>
      <c r="D153">
        <v>2006</v>
      </c>
      <c r="E153" s="6" t="s">
        <v>514</v>
      </c>
      <c r="F153">
        <v>3940</v>
      </c>
      <c r="G153">
        <f>IF(A152=Comparacion_GEI_TOTAL_LA[[#This Row],[País]],Comparacion_GEI_TOTAL_LA[[#This Row],[Emisiones (kilotoneladas CO₂e)]]-F152,0)</f>
        <v>-20</v>
      </c>
      <c r="H153" s="7">
        <f>IF(A152=Comparacion_GEI_TOTAL_LA[[#This Row],[País]],((Comparacion_GEI_TOTAL_LA[[#This Row],[Emisiones (kilotoneladas CO₂e)]]-F152)/F152)*100,0)</f>
        <v>-0.50505050505050508</v>
      </c>
      <c r="I153" s="10">
        <v>0.90678941311852712</v>
      </c>
    </row>
    <row r="154" spans="1:9" x14ac:dyDescent="0.25">
      <c r="A154" t="s">
        <v>103</v>
      </c>
      <c r="B154" t="s">
        <v>103</v>
      </c>
      <c r="C154" t="s">
        <v>104</v>
      </c>
      <c r="D154">
        <v>2007</v>
      </c>
      <c r="E154" s="6" t="s">
        <v>514</v>
      </c>
      <c r="F154">
        <v>4190</v>
      </c>
      <c r="G154">
        <f>IF(A153=Comparacion_GEI_TOTAL_LA[[#This Row],[País]],Comparacion_GEI_TOTAL_LA[[#This Row],[Emisiones (kilotoneladas CO₂e)]]-F153,0)</f>
        <v>250</v>
      </c>
      <c r="H154" s="7">
        <f>IF(A153=Comparacion_GEI_TOTAL_LA[[#This Row],[País]],((Comparacion_GEI_TOTAL_LA[[#This Row],[Emisiones (kilotoneladas CO₂e)]]-F153)/F153)*100,0)</f>
        <v>6.345177664974619</v>
      </c>
      <c r="I154" s="10">
        <v>0.95119182746878539</v>
      </c>
    </row>
    <row r="155" spans="1:9" x14ac:dyDescent="0.25">
      <c r="A155" t="s">
        <v>103</v>
      </c>
      <c r="B155" t="s">
        <v>103</v>
      </c>
      <c r="C155" t="s">
        <v>104</v>
      </c>
      <c r="D155">
        <v>2008</v>
      </c>
      <c r="E155" s="6" t="s">
        <v>514</v>
      </c>
      <c r="F155">
        <v>4310</v>
      </c>
      <c r="G155">
        <f>IF(A154=Comparacion_GEI_TOTAL_LA[[#This Row],[País]],Comparacion_GEI_TOTAL_LA[[#This Row],[Emisiones (kilotoneladas CO₂e)]]-F154,0)</f>
        <v>120</v>
      </c>
      <c r="H155" s="7">
        <f>IF(A154=Comparacion_GEI_TOTAL_LA[[#This Row],[País]],((Comparacion_GEI_TOTAL_LA[[#This Row],[Emisiones (kilotoneladas CO₂e)]]-F154)/F154)*100,0)</f>
        <v>2.8639618138424821</v>
      </c>
      <c r="I155" s="10">
        <v>0.96571812682052427</v>
      </c>
    </row>
    <row r="156" spans="1:9" x14ac:dyDescent="0.25">
      <c r="A156" t="s">
        <v>103</v>
      </c>
      <c r="B156" t="s">
        <v>103</v>
      </c>
      <c r="C156" t="s">
        <v>104</v>
      </c>
      <c r="D156">
        <v>2009</v>
      </c>
      <c r="E156" s="6" t="s">
        <v>514</v>
      </c>
      <c r="F156">
        <v>4390</v>
      </c>
      <c r="G156">
        <f>IF(A155=Comparacion_GEI_TOTAL_LA[[#This Row],[País]],Comparacion_GEI_TOTAL_LA[[#This Row],[Emisiones (kilotoneladas CO₂e)]]-F155,0)</f>
        <v>80</v>
      </c>
      <c r="H156" s="7">
        <f>IF(A155=Comparacion_GEI_TOTAL_LA[[#This Row],[País]],((Comparacion_GEI_TOTAL_LA[[#This Row],[Emisiones (kilotoneladas CO₂e)]]-F155)/F155)*100,0)</f>
        <v>1.8561484918793503</v>
      </c>
      <c r="I156" s="10">
        <v>0.97102410971024111</v>
      </c>
    </row>
    <row r="157" spans="1:9" x14ac:dyDescent="0.25">
      <c r="A157" t="s">
        <v>103</v>
      </c>
      <c r="B157" t="s">
        <v>103</v>
      </c>
      <c r="C157" t="s">
        <v>104</v>
      </c>
      <c r="D157">
        <v>2010</v>
      </c>
      <c r="E157" s="6" t="s">
        <v>514</v>
      </c>
      <c r="F157">
        <v>4470</v>
      </c>
      <c r="G157">
        <f>IF(A156=Comparacion_GEI_TOTAL_LA[[#This Row],[País]],Comparacion_GEI_TOTAL_LA[[#This Row],[Emisiones (kilotoneladas CO₂e)]]-F156,0)</f>
        <v>80</v>
      </c>
      <c r="H157" s="7">
        <f>IF(A156=Comparacion_GEI_TOTAL_LA[[#This Row],[País]],((Comparacion_GEI_TOTAL_LA[[#This Row],[Emisiones (kilotoneladas CO₂e)]]-F156)/F156)*100,0)</f>
        <v>1.8223234624145785</v>
      </c>
      <c r="I157" s="10">
        <v>0.9766222416429976</v>
      </c>
    </row>
    <row r="158" spans="1:9" x14ac:dyDescent="0.25">
      <c r="A158" t="s">
        <v>103</v>
      </c>
      <c r="B158" t="s">
        <v>103</v>
      </c>
      <c r="C158" t="s">
        <v>104</v>
      </c>
      <c r="D158">
        <v>2011</v>
      </c>
      <c r="E158" s="6" t="s">
        <v>514</v>
      </c>
      <c r="F158">
        <v>4540</v>
      </c>
      <c r="G158">
        <f>IF(A157=Comparacion_GEI_TOTAL_LA[[#This Row],[País]],Comparacion_GEI_TOTAL_LA[[#This Row],[Emisiones (kilotoneladas CO₂e)]]-F157,0)</f>
        <v>70</v>
      </c>
      <c r="H158" s="7">
        <f>IF(A157=Comparacion_GEI_TOTAL_LA[[#This Row],[País]],((Comparacion_GEI_TOTAL_LA[[#This Row],[Emisiones (kilotoneladas CO₂e)]]-F157)/F157)*100,0)</f>
        <v>1.5659955257270695</v>
      </c>
      <c r="I158" s="10">
        <v>0.9799266134254262</v>
      </c>
    </row>
    <row r="159" spans="1:9" x14ac:dyDescent="0.25">
      <c r="A159" t="s">
        <v>103</v>
      </c>
      <c r="B159" t="s">
        <v>103</v>
      </c>
      <c r="C159" t="s">
        <v>104</v>
      </c>
      <c r="D159">
        <v>2012</v>
      </c>
      <c r="E159" s="6" t="s">
        <v>514</v>
      </c>
      <c r="F159">
        <v>4550</v>
      </c>
      <c r="G159">
        <f>IF(A158=Comparacion_GEI_TOTAL_LA[[#This Row],[País]],Comparacion_GEI_TOTAL_LA[[#This Row],[Emisiones (kilotoneladas CO₂e)]]-F158,0)</f>
        <v>10</v>
      </c>
      <c r="H159" s="7">
        <f>IF(A158=Comparacion_GEI_TOTAL_LA[[#This Row],[País]],((Comparacion_GEI_TOTAL_LA[[#This Row],[Emisiones (kilotoneladas CO₂e)]]-F158)/F158)*100,0)</f>
        <v>0.22026431718061676</v>
      </c>
      <c r="I159" s="10">
        <v>0.97056313993174059</v>
      </c>
    </row>
    <row r="160" spans="1:9" x14ac:dyDescent="0.25">
      <c r="A160" t="s">
        <v>103</v>
      </c>
      <c r="B160" t="s">
        <v>103</v>
      </c>
      <c r="C160" t="s">
        <v>104</v>
      </c>
      <c r="D160">
        <v>2013</v>
      </c>
      <c r="E160" s="6" t="s">
        <v>514</v>
      </c>
      <c r="F160">
        <v>4690</v>
      </c>
      <c r="G160">
        <f>IF(A159=Comparacion_GEI_TOTAL_LA[[#This Row],[País]],Comparacion_GEI_TOTAL_LA[[#This Row],[Emisiones (kilotoneladas CO₂e)]]-F159,0)</f>
        <v>140</v>
      </c>
      <c r="H160" s="7">
        <f>IF(A159=Comparacion_GEI_TOTAL_LA[[#This Row],[País]],((Comparacion_GEI_TOTAL_LA[[#This Row],[Emisiones (kilotoneladas CO₂e)]]-F159)/F159)*100,0)</f>
        <v>3.0769230769230771</v>
      </c>
      <c r="I160" s="10">
        <v>0.98903416280050616</v>
      </c>
    </row>
    <row r="161" spans="1:9" x14ac:dyDescent="0.25">
      <c r="A161" t="s">
        <v>103</v>
      </c>
      <c r="B161" t="s">
        <v>103</v>
      </c>
      <c r="C161" t="s">
        <v>104</v>
      </c>
      <c r="D161">
        <v>2014</v>
      </c>
      <c r="E161" s="6" t="s">
        <v>514</v>
      </c>
      <c r="F161">
        <v>4660</v>
      </c>
      <c r="G161">
        <f>IF(A160=Comparacion_GEI_TOTAL_LA[[#This Row],[País]],Comparacion_GEI_TOTAL_LA[[#This Row],[Emisiones (kilotoneladas CO₂e)]]-F160,0)</f>
        <v>-30</v>
      </c>
      <c r="H161" s="7">
        <f>IF(A160=Comparacion_GEI_TOTAL_LA[[#This Row],[País]],((Comparacion_GEI_TOTAL_LA[[#This Row],[Emisiones (kilotoneladas CO₂e)]]-F160)/F160)*100,0)</f>
        <v>-0.63965884861407252</v>
      </c>
      <c r="I161" s="10">
        <v>0.97184567257559951</v>
      </c>
    </row>
    <row r="162" spans="1:9" x14ac:dyDescent="0.25">
      <c r="A162" t="s">
        <v>103</v>
      </c>
      <c r="B162" t="s">
        <v>103</v>
      </c>
      <c r="C162" t="s">
        <v>104</v>
      </c>
      <c r="D162">
        <v>2015</v>
      </c>
      <c r="E162" s="6" t="s">
        <v>514</v>
      </c>
      <c r="F162">
        <v>4740</v>
      </c>
      <c r="G162">
        <f>IF(A161=Comparacion_GEI_TOTAL_LA[[#This Row],[País]],Comparacion_GEI_TOTAL_LA[[#This Row],[Emisiones (kilotoneladas CO₂e)]]-F161,0)</f>
        <v>80</v>
      </c>
      <c r="H162" s="7">
        <f>IF(A161=Comparacion_GEI_TOTAL_LA[[#This Row],[País]],((Comparacion_GEI_TOTAL_LA[[#This Row],[Emisiones (kilotoneladas CO₂e)]]-F161)/F161)*100,0)</f>
        <v>1.7167381974248928</v>
      </c>
      <c r="I162" s="10">
        <v>0.9777227722772277</v>
      </c>
    </row>
    <row r="163" spans="1:9" x14ac:dyDescent="0.25">
      <c r="A163" t="s">
        <v>103</v>
      </c>
      <c r="B163" t="s">
        <v>103</v>
      </c>
      <c r="C163" t="s">
        <v>104</v>
      </c>
      <c r="D163">
        <v>2016</v>
      </c>
      <c r="E163" s="6" t="s">
        <v>514</v>
      </c>
      <c r="F163">
        <v>5020</v>
      </c>
      <c r="G163">
        <f>IF(A162=Comparacion_GEI_TOTAL_LA[[#This Row],[País]],Comparacion_GEI_TOTAL_LA[[#This Row],[Emisiones (kilotoneladas CO₂e)]]-F162,0)</f>
        <v>280</v>
      </c>
      <c r="H163" s="7">
        <f>IF(A162=Comparacion_GEI_TOTAL_LA[[#This Row],[País]],((Comparacion_GEI_TOTAL_LA[[#This Row],[Emisiones (kilotoneladas CO₂e)]]-F162)/F162)*100,0)</f>
        <v>5.9071729957805905</v>
      </c>
      <c r="I163" s="10">
        <v>1.0246989181465607</v>
      </c>
    </row>
    <row r="164" spans="1:9" x14ac:dyDescent="0.25">
      <c r="A164" t="s">
        <v>111</v>
      </c>
      <c r="B164" t="s">
        <v>111</v>
      </c>
      <c r="C164" t="s">
        <v>112</v>
      </c>
      <c r="D164">
        <v>1990</v>
      </c>
      <c r="E164" s="6" t="s">
        <v>514</v>
      </c>
      <c r="F164">
        <v>12720</v>
      </c>
      <c r="G164">
        <f>IF(A163=Comparacion_GEI_TOTAL_LA[[#This Row],[País]],Comparacion_GEI_TOTAL_LA[[#This Row],[Emisiones (kilotoneladas CO₂e)]]-F163,0)</f>
        <v>0</v>
      </c>
      <c r="H164" s="7">
        <f>IF(A163=Comparacion_GEI_TOTAL_LA[[#This Row],[País]],((Comparacion_GEI_TOTAL_LA[[#This Row],[Emisiones (kilotoneladas CO₂e)]]-F163)/F163)*100,0)</f>
        <v>0</v>
      </c>
      <c r="I164" s="10">
        <v>1.2003397187883362</v>
      </c>
    </row>
    <row r="165" spans="1:9" x14ac:dyDescent="0.25">
      <c r="A165" t="s">
        <v>111</v>
      </c>
      <c r="B165" t="s">
        <v>111</v>
      </c>
      <c r="C165" t="s">
        <v>112</v>
      </c>
      <c r="D165">
        <v>1991</v>
      </c>
      <c r="E165" s="6" t="s">
        <v>514</v>
      </c>
      <c r="F165">
        <v>12350</v>
      </c>
      <c r="G165">
        <f>IF(A164=Comparacion_GEI_TOTAL_LA[[#This Row],[País]],Comparacion_GEI_TOTAL_LA[[#This Row],[Emisiones (kilotoneladas CO₂e)]]-F164,0)</f>
        <v>-370</v>
      </c>
      <c r="H165" s="7">
        <f>IF(A164=Comparacion_GEI_TOTAL_LA[[#This Row],[País]],((Comparacion_GEI_TOTAL_LA[[#This Row],[Emisiones (kilotoneladas CO₂e)]]-F164)/F164)*100,0)</f>
        <v>-2.908805031446541</v>
      </c>
      <c r="I165" s="10">
        <v>1.1570170507775905</v>
      </c>
    </row>
    <row r="166" spans="1:9" x14ac:dyDescent="0.25">
      <c r="A166" t="s">
        <v>111</v>
      </c>
      <c r="B166" t="s">
        <v>111</v>
      </c>
      <c r="C166" t="s">
        <v>112</v>
      </c>
      <c r="D166">
        <v>1992</v>
      </c>
      <c r="E166" s="6" t="s">
        <v>514</v>
      </c>
      <c r="F166">
        <v>12230</v>
      </c>
      <c r="G166">
        <f>IF(A165=Comparacion_GEI_TOTAL_LA[[#This Row],[País]],Comparacion_GEI_TOTAL_LA[[#This Row],[Emisiones (kilotoneladas CO₂e)]]-F165,0)</f>
        <v>-120</v>
      </c>
      <c r="H166" s="7">
        <f>IF(A165=Comparacion_GEI_TOTAL_LA[[#This Row],[País]],((Comparacion_GEI_TOTAL_LA[[#This Row],[Emisiones (kilotoneladas CO₂e)]]-F165)/F165)*100,0)</f>
        <v>-0.97165991902834015</v>
      </c>
      <c r="I166" s="10">
        <v>1.1391579731743666</v>
      </c>
    </row>
    <row r="167" spans="1:9" x14ac:dyDescent="0.25">
      <c r="A167" t="s">
        <v>111</v>
      </c>
      <c r="B167" t="s">
        <v>111</v>
      </c>
      <c r="C167" t="s">
        <v>112</v>
      </c>
      <c r="D167">
        <v>1993</v>
      </c>
      <c r="E167" s="6" t="s">
        <v>514</v>
      </c>
      <c r="F167">
        <v>11260</v>
      </c>
      <c r="G167">
        <f>IF(A166=Comparacion_GEI_TOTAL_LA[[#This Row],[País]],Comparacion_GEI_TOTAL_LA[[#This Row],[Emisiones (kilotoneladas CO₂e)]]-F166,0)</f>
        <v>-970</v>
      </c>
      <c r="H167" s="7">
        <f>IF(A166=Comparacion_GEI_TOTAL_LA[[#This Row],[País]],((Comparacion_GEI_TOTAL_LA[[#This Row],[Emisiones (kilotoneladas CO₂e)]]-F166)/F166)*100,0)</f>
        <v>-7.931316434995912</v>
      </c>
      <c r="I167" s="10">
        <v>1.0436555751228103</v>
      </c>
    </row>
    <row r="168" spans="1:9" x14ac:dyDescent="0.25">
      <c r="A168" t="s">
        <v>111</v>
      </c>
      <c r="B168" t="s">
        <v>111</v>
      </c>
      <c r="C168" t="s">
        <v>112</v>
      </c>
      <c r="D168">
        <v>1994</v>
      </c>
      <c r="E168" s="6" t="s">
        <v>514</v>
      </c>
      <c r="F168">
        <v>11580</v>
      </c>
      <c r="G168">
        <f>IF(A167=Comparacion_GEI_TOTAL_LA[[#This Row],[País]],Comparacion_GEI_TOTAL_LA[[#This Row],[Emisiones (kilotoneladas CO₂e)]]-F167,0)</f>
        <v>320</v>
      </c>
      <c r="H168" s="7">
        <f>IF(A167=Comparacion_GEI_TOTAL_LA[[#This Row],[País]],((Comparacion_GEI_TOTAL_LA[[#This Row],[Emisiones (kilotoneladas CO₂e)]]-F167)/F167)*100,0)</f>
        <v>2.8419182948490231</v>
      </c>
      <c r="I168" s="10">
        <v>1.0684628160177154</v>
      </c>
    </row>
    <row r="169" spans="1:9" x14ac:dyDescent="0.25">
      <c r="A169" t="s">
        <v>111</v>
      </c>
      <c r="B169" t="s">
        <v>111</v>
      </c>
      <c r="C169" t="s">
        <v>112</v>
      </c>
      <c r="D169">
        <v>1995</v>
      </c>
      <c r="E169" s="6" t="s">
        <v>514</v>
      </c>
      <c r="F169">
        <v>11900</v>
      </c>
      <c r="G169">
        <f>IF(A168=Comparacion_GEI_TOTAL_LA[[#This Row],[País]],Comparacion_GEI_TOTAL_LA[[#This Row],[Emisiones (kilotoneladas CO₂e)]]-F168,0)</f>
        <v>320</v>
      </c>
      <c r="H169" s="7">
        <f>IF(A168=Comparacion_GEI_TOTAL_LA[[#This Row],[País]],((Comparacion_GEI_TOTAL_LA[[#This Row],[Emisiones (kilotoneladas CO₂e)]]-F168)/F168)*100,0)</f>
        <v>2.7633851468048358</v>
      </c>
      <c r="I169" s="10">
        <v>1.0929463629684055</v>
      </c>
    </row>
    <row r="170" spans="1:9" x14ac:dyDescent="0.25">
      <c r="A170" t="s">
        <v>111</v>
      </c>
      <c r="B170" t="s">
        <v>111</v>
      </c>
      <c r="C170" t="s">
        <v>112</v>
      </c>
      <c r="D170">
        <v>1996</v>
      </c>
      <c r="E170" s="6" t="s">
        <v>514</v>
      </c>
      <c r="F170">
        <v>12970</v>
      </c>
      <c r="G170">
        <f>IF(A169=Comparacion_GEI_TOTAL_LA[[#This Row],[País]],Comparacion_GEI_TOTAL_LA[[#This Row],[Emisiones (kilotoneladas CO₂e)]]-F169,0)</f>
        <v>1070</v>
      </c>
      <c r="H170" s="7">
        <f>IF(A169=Comparacion_GEI_TOTAL_LA[[#This Row],[País]],((Comparacion_GEI_TOTAL_LA[[#This Row],[Emisiones (kilotoneladas CO₂e)]]-F169)/F169)*100,0)</f>
        <v>8.9915966386554622</v>
      </c>
      <c r="I170" s="10">
        <v>1.1856659658104032</v>
      </c>
    </row>
    <row r="171" spans="1:9" x14ac:dyDescent="0.25">
      <c r="A171" t="s">
        <v>111</v>
      </c>
      <c r="B171" t="s">
        <v>111</v>
      </c>
      <c r="C171" t="s">
        <v>112</v>
      </c>
      <c r="D171">
        <v>1997</v>
      </c>
      <c r="E171" s="6" t="s">
        <v>514</v>
      </c>
      <c r="F171">
        <v>12930</v>
      </c>
      <c r="G171">
        <f>IF(A170=Comparacion_GEI_TOTAL_LA[[#This Row],[País]],Comparacion_GEI_TOTAL_LA[[#This Row],[Emisiones (kilotoneladas CO₂e)]]-F170,0)</f>
        <v>-40</v>
      </c>
      <c r="H171" s="7">
        <f>IF(A170=Comparacion_GEI_TOTAL_LA[[#This Row],[País]],((Comparacion_GEI_TOTAL_LA[[#This Row],[Emisiones (kilotoneladas CO₂e)]]-F170)/F170)*100,0)</f>
        <v>-0.30840400925212025</v>
      </c>
      <c r="I171" s="10">
        <v>1.1765241128298454</v>
      </c>
    </row>
    <row r="172" spans="1:9" x14ac:dyDescent="0.25">
      <c r="A172" t="s">
        <v>111</v>
      </c>
      <c r="B172" t="s">
        <v>111</v>
      </c>
      <c r="C172" t="s">
        <v>112</v>
      </c>
      <c r="D172">
        <v>1998</v>
      </c>
      <c r="E172" s="6" t="s">
        <v>514</v>
      </c>
      <c r="F172">
        <v>12960</v>
      </c>
      <c r="G172">
        <f>IF(A171=Comparacion_GEI_TOTAL_LA[[#This Row],[País]],Comparacion_GEI_TOTAL_LA[[#This Row],[Emisiones (kilotoneladas CO₂e)]]-F171,0)</f>
        <v>30</v>
      </c>
      <c r="H172" s="7">
        <f>IF(A171=Comparacion_GEI_TOTAL_LA[[#This Row],[País]],((Comparacion_GEI_TOTAL_LA[[#This Row],[Emisiones (kilotoneladas CO₂e)]]-F171)/F171)*100,0)</f>
        <v>0.23201856148491878</v>
      </c>
      <c r="I172" s="10">
        <v>1.1740193858139323</v>
      </c>
    </row>
    <row r="173" spans="1:9" x14ac:dyDescent="0.25">
      <c r="A173" t="s">
        <v>111</v>
      </c>
      <c r="B173" t="s">
        <v>111</v>
      </c>
      <c r="C173" t="s">
        <v>112</v>
      </c>
      <c r="D173">
        <v>1999</v>
      </c>
      <c r="E173" s="6" t="s">
        <v>514</v>
      </c>
      <c r="F173">
        <v>12650</v>
      </c>
      <c r="G173">
        <f>IF(A172=Comparacion_GEI_TOTAL_LA[[#This Row],[País]],Comparacion_GEI_TOTAL_LA[[#This Row],[Emisiones (kilotoneladas CO₂e)]]-F172,0)</f>
        <v>-310</v>
      </c>
      <c r="H173" s="7">
        <f>IF(A172=Comparacion_GEI_TOTAL_LA[[#This Row],[País]],((Comparacion_GEI_TOTAL_LA[[#This Row],[Emisiones (kilotoneladas CO₂e)]]-F172)/F172)*100,0)</f>
        <v>-2.3919753086419751</v>
      </c>
      <c r="I173" s="10">
        <v>1.1411817771763646</v>
      </c>
    </row>
    <row r="174" spans="1:9" x14ac:dyDescent="0.25">
      <c r="A174" t="s">
        <v>111</v>
      </c>
      <c r="B174" t="s">
        <v>111</v>
      </c>
      <c r="C174" t="s">
        <v>112</v>
      </c>
      <c r="D174">
        <v>2000</v>
      </c>
      <c r="E174" s="6" t="s">
        <v>514</v>
      </c>
      <c r="F174">
        <v>12629.999999999989</v>
      </c>
      <c r="G174">
        <f>IF(A173=Comparacion_GEI_TOTAL_LA[[#This Row],[País]],Comparacion_GEI_TOTAL_LA[[#This Row],[Emisiones (kilotoneladas CO₂e)]]-F173,0)</f>
        <v>-20.000000000010914</v>
      </c>
      <c r="H174" s="7">
        <f>IF(A173=Comparacion_GEI_TOTAL_LA[[#This Row],[País]],((Comparacion_GEI_TOTAL_LA[[#This Row],[Emisiones (kilotoneladas CO₂e)]]-F173)/F173)*100,0)</f>
        <v>-0.15810276679850524</v>
      </c>
      <c r="I174" s="10">
        <v>1.1351788603271606</v>
      </c>
    </row>
    <row r="175" spans="1:9" x14ac:dyDescent="0.25">
      <c r="A175" t="s">
        <v>111</v>
      </c>
      <c r="B175" t="s">
        <v>111</v>
      </c>
      <c r="C175" t="s">
        <v>112</v>
      </c>
      <c r="D175">
        <v>2001</v>
      </c>
      <c r="E175" s="6" t="s">
        <v>514</v>
      </c>
      <c r="F175">
        <v>12440</v>
      </c>
      <c r="G175">
        <f>IF(A174=Comparacion_GEI_TOTAL_LA[[#This Row],[País]],Comparacion_GEI_TOTAL_LA[[#This Row],[Emisiones (kilotoneladas CO₂e)]]-F174,0)</f>
        <v>-189.99999999998909</v>
      </c>
      <c r="H175" s="7">
        <f>IF(A174=Comparacion_GEI_TOTAL_LA[[#This Row],[País]],((Comparacion_GEI_TOTAL_LA[[#This Row],[Emisiones (kilotoneladas CO₂e)]]-F174)/F174)*100,0)</f>
        <v>-1.5043547110054571</v>
      </c>
      <c r="I175" s="10">
        <v>1.1141961486789074</v>
      </c>
    </row>
    <row r="176" spans="1:9" x14ac:dyDescent="0.25">
      <c r="A176" t="s">
        <v>111</v>
      </c>
      <c r="B176" t="s">
        <v>111</v>
      </c>
      <c r="C176" t="s">
        <v>112</v>
      </c>
      <c r="D176">
        <v>2002</v>
      </c>
      <c r="E176" s="6" t="s">
        <v>514</v>
      </c>
      <c r="F176">
        <v>12620</v>
      </c>
      <c r="G176">
        <f>IF(A175=Comparacion_GEI_TOTAL_LA[[#This Row],[País]],Comparacion_GEI_TOTAL_LA[[#This Row],[Emisiones (kilotoneladas CO₂e)]]-F175,0)</f>
        <v>180</v>
      </c>
      <c r="H176" s="7">
        <f>IF(A175=Comparacion_GEI_TOTAL_LA[[#This Row],[País]],((Comparacion_GEI_TOTAL_LA[[#This Row],[Emisiones (kilotoneladas CO₂e)]]-F175)/F175)*100,0)</f>
        <v>1.4469453376205788</v>
      </c>
      <c r="I176" s="10">
        <v>1.1267857142857143</v>
      </c>
    </row>
    <row r="177" spans="1:9" x14ac:dyDescent="0.25">
      <c r="A177" t="s">
        <v>111</v>
      </c>
      <c r="B177" t="s">
        <v>111</v>
      </c>
      <c r="C177" t="s">
        <v>112</v>
      </c>
      <c r="D177">
        <v>2003</v>
      </c>
      <c r="E177" s="6" t="s">
        <v>514</v>
      </c>
      <c r="F177">
        <v>12780</v>
      </c>
      <c r="G177">
        <f>IF(A176=Comparacion_GEI_TOTAL_LA[[#This Row],[País]],Comparacion_GEI_TOTAL_LA[[#This Row],[Emisiones (kilotoneladas CO₂e)]]-F176,0)</f>
        <v>160</v>
      </c>
      <c r="H177" s="7">
        <f>IF(A176=Comparacion_GEI_TOTAL_LA[[#This Row],[País]],((Comparacion_GEI_TOTAL_LA[[#This Row],[Emisiones (kilotoneladas CO₂e)]]-F176)/F176)*100,0)</f>
        <v>1.2678288431061806</v>
      </c>
      <c r="I177" s="10">
        <v>1.1381244990649213</v>
      </c>
    </row>
    <row r="178" spans="1:9" x14ac:dyDescent="0.25">
      <c r="A178" t="s">
        <v>111</v>
      </c>
      <c r="B178" t="s">
        <v>111</v>
      </c>
      <c r="C178" t="s">
        <v>112</v>
      </c>
      <c r="D178">
        <v>2004</v>
      </c>
      <c r="E178" s="6" t="s">
        <v>514</v>
      </c>
      <c r="F178">
        <v>12500</v>
      </c>
      <c r="G178">
        <f>IF(A177=Comparacion_GEI_TOTAL_LA[[#This Row],[País]],Comparacion_GEI_TOTAL_LA[[#This Row],[Emisiones (kilotoneladas CO₂e)]]-F177,0)</f>
        <v>-280</v>
      </c>
      <c r="H178" s="7">
        <f>IF(A177=Comparacion_GEI_TOTAL_LA[[#This Row],[País]],((Comparacion_GEI_TOTAL_LA[[#This Row],[Emisiones (kilotoneladas CO₂e)]]-F177)/F177)*100,0)</f>
        <v>-2.1909233176838812</v>
      </c>
      <c r="I178" s="10">
        <v>1.1111111111111112</v>
      </c>
    </row>
    <row r="179" spans="1:9" x14ac:dyDescent="0.25">
      <c r="A179" t="s">
        <v>111</v>
      </c>
      <c r="B179" t="s">
        <v>111</v>
      </c>
      <c r="C179" t="s">
        <v>112</v>
      </c>
      <c r="D179">
        <v>2005</v>
      </c>
      <c r="E179" s="6" t="s">
        <v>514</v>
      </c>
      <c r="F179">
        <v>12050</v>
      </c>
      <c r="G179">
        <f>IF(A178=Comparacion_GEI_TOTAL_LA[[#This Row],[País]],Comparacion_GEI_TOTAL_LA[[#This Row],[Emisiones (kilotoneladas CO₂e)]]-F178,0)</f>
        <v>-450</v>
      </c>
      <c r="H179" s="7">
        <f>IF(A178=Comparacion_GEI_TOTAL_LA[[#This Row],[País]],((Comparacion_GEI_TOTAL_LA[[#This Row],[Emisiones (kilotoneladas CO₂e)]]-F178)/F178)*100,0)</f>
        <v>-3.5999999999999996</v>
      </c>
      <c r="I179" s="10">
        <v>1.0699698099804653</v>
      </c>
    </row>
    <row r="180" spans="1:9" x14ac:dyDescent="0.25">
      <c r="A180" t="s">
        <v>111</v>
      </c>
      <c r="B180" t="s">
        <v>111</v>
      </c>
      <c r="C180" t="s">
        <v>112</v>
      </c>
      <c r="D180">
        <v>2006</v>
      </c>
      <c r="E180" s="6" t="s">
        <v>514</v>
      </c>
      <c r="F180">
        <v>12320</v>
      </c>
      <c r="G180">
        <f>IF(A179=Comparacion_GEI_TOTAL_LA[[#This Row],[País]],Comparacion_GEI_TOTAL_LA[[#This Row],[Emisiones (kilotoneladas CO₂e)]]-F179,0)</f>
        <v>270</v>
      </c>
      <c r="H180" s="7">
        <f>IF(A179=Comparacion_GEI_TOTAL_LA[[#This Row],[País]],((Comparacion_GEI_TOTAL_LA[[#This Row],[Emisiones (kilotoneladas CO₂e)]]-F179)/F179)*100,0)</f>
        <v>2.2406639004149378</v>
      </c>
      <c r="I180" s="10">
        <v>1.0940413817600567</v>
      </c>
    </row>
    <row r="181" spans="1:9" x14ac:dyDescent="0.25">
      <c r="A181" t="s">
        <v>111</v>
      </c>
      <c r="B181" t="s">
        <v>111</v>
      </c>
      <c r="C181" t="s">
        <v>112</v>
      </c>
      <c r="D181">
        <v>2007</v>
      </c>
      <c r="E181" s="6" t="s">
        <v>514</v>
      </c>
      <c r="F181">
        <v>12320</v>
      </c>
      <c r="G181">
        <f>IF(A180=Comparacion_GEI_TOTAL_LA[[#This Row],[País]],Comparacion_GEI_TOTAL_LA[[#This Row],[Emisiones (kilotoneladas CO₂e)]]-F180,0)</f>
        <v>0</v>
      </c>
      <c r="H181" s="7">
        <f>IF(A180=Comparacion_GEI_TOTAL_LA[[#This Row],[País]],((Comparacion_GEI_TOTAL_LA[[#This Row],[Emisiones (kilotoneladas CO₂e)]]-F180)/F180)*100,0)</f>
        <v>0</v>
      </c>
      <c r="I181" s="10">
        <v>1.0950137765531953</v>
      </c>
    </row>
    <row r="182" spans="1:9" x14ac:dyDescent="0.25">
      <c r="A182" t="s">
        <v>111</v>
      </c>
      <c r="B182" t="s">
        <v>111</v>
      </c>
      <c r="C182" t="s">
        <v>112</v>
      </c>
      <c r="D182">
        <v>2008</v>
      </c>
      <c r="E182" s="6" t="s">
        <v>514</v>
      </c>
      <c r="F182">
        <v>12580</v>
      </c>
      <c r="G182">
        <f>IF(A181=Comparacion_GEI_TOTAL_LA[[#This Row],[País]],Comparacion_GEI_TOTAL_LA[[#This Row],[Emisiones (kilotoneladas CO₂e)]]-F181,0)</f>
        <v>260</v>
      </c>
      <c r="H182" s="7">
        <f>IF(A181=Comparacion_GEI_TOTAL_LA[[#This Row],[País]],((Comparacion_GEI_TOTAL_LA[[#This Row],[Emisiones (kilotoneladas CO₂e)]]-F181)/F181)*100,0)</f>
        <v>2.1103896103896105</v>
      </c>
      <c r="I182" s="10">
        <v>1.1195158850226929</v>
      </c>
    </row>
    <row r="183" spans="1:9" x14ac:dyDescent="0.25">
      <c r="A183" t="s">
        <v>111</v>
      </c>
      <c r="B183" t="s">
        <v>111</v>
      </c>
      <c r="C183" t="s">
        <v>112</v>
      </c>
      <c r="D183">
        <v>2009</v>
      </c>
      <c r="E183" s="6" t="s">
        <v>514</v>
      </c>
      <c r="F183">
        <v>13290</v>
      </c>
      <c r="G183">
        <f>IF(A182=Comparacion_GEI_TOTAL_LA[[#This Row],[País]],Comparacion_GEI_TOTAL_LA[[#This Row],[Emisiones (kilotoneladas CO₂e)]]-F182,0)</f>
        <v>710</v>
      </c>
      <c r="H183" s="7">
        <f>IF(A182=Comparacion_GEI_TOTAL_LA[[#This Row],[País]],((Comparacion_GEI_TOTAL_LA[[#This Row],[Emisiones (kilotoneladas CO₂e)]]-F182)/F182)*100,0)</f>
        <v>5.6438791732909381</v>
      </c>
      <c r="I183" s="10">
        <v>1.1837534515008461</v>
      </c>
    </row>
    <row r="184" spans="1:9" x14ac:dyDescent="0.25">
      <c r="A184" t="s">
        <v>111</v>
      </c>
      <c r="B184" t="s">
        <v>111</v>
      </c>
      <c r="C184" t="s">
        <v>112</v>
      </c>
      <c r="D184">
        <v>2010</v>
      </c>
      <c r="E184" s="6" t="s">
        <v>514</v>
      </c>
      <c r="F184">
        <v>13120</v>
      </c>
      <c r="G184">
        <f>IF(A183=Comparacion_GEI_TOTAL_LA[[#This Row],[País]],Comparacion_GEI_TOTAL_LA[[#This Row],[Emisiones (kilotoneladas CO₂e)]]-F183,0)</f>
        <v>-170</v>
      </c>
      <c r="H184" s="7">
        <f>IF(A183=Comparacion_GEI_TOTAL_LA[[#This Row],[País]],((Comparacion_GEI_TOTAL_LA[[#This Row],[Emisiones (kilotoneladas CO₂e)]]-F183)/F183)*100,0)</f>
        <v>-1.2791572610985704</v>
      </c>
      <c r="I184" s="10">
        <v>1.1687154819169785</v>
      </c>
    </row>
    <row r="185" spans="1:9" x14ac:dyDescent="0.25">
      <c r="A185" t="s">
        <v>111</v>
      </c>
      <c r="B185" t="s">
        <v>111</v>
      </c>
      <c r="C185" t="s">
        <v>112</v>
      </c>
      <c r="D185">
        <v>2011</v>
      </c>
      <c r="E185" s="6" t="s">
        <v>514</v>
      </c>
      <c r="F185">
        <v>13550</v>
      </c>
      <c r="G185">
        <f>IF(A184=Comparacion_GEI_TOTAL_LA[[#This Row],[País]],Comparacion_GEI_TOTAL_LA[[#This Row],[Emisiones (kilotoneladas CO₂e)]]-F184,0)</f>
        <v>430</v>
      </c>
      <c r="H185" s="7">
        <f>IF(A184=Comparacion_GEI_TOTAL_LA[[#This Row],[País]],((Comparacion_GEI_TOTAL_LA[[#This Row],[Emisiones (kilotoneladas CO₂e)]]-F184)/F184)*100,0)</f>
        <v>3.2774390243902438</v>
      </c>
      <c r="I185" s="10">
        <v>1.2058378570792916</v>
      </c>
    </row>
    <row r="186" spans="1:9" x14ac:dyDescent="0.25">
      <c r="A186" t="s">
        <v>111</v>
      </c>
      <c r="B186" t="s">
        <v>111</v>
      </c>
      <c r="C186" t="s">
        <v>112</v>
      </c>
      <c r="D186">
        <v>2012</v>
      </c>
      <c r="E186" s="6" t="s">
        <v>514</v>
      </c>
      <c r="F186">
        <v>13390</v>
      </c>
      <c r="G186">
        <f>IF(A185=Comparacion_GEI_TOTAL_LA[[#This Row],[País]],Comparacion_GEI_TOTAL_LA[[#This Row],[Emisiones (kilotoneladas CO₂e)]]-F185,0)</f>
        <v>-160</v>
      </c>
      <c r="H186" s="7">
        <f>IF(A185=Comparacion_GEI_TOTAL_LA[[#This Row],[País]],((Comparacion_GEI_TOTAL_LA[[#This Row],[Emisiones (kilotoneladas CO₂e)]]-F185)/F185)*100,0)</f>
        <v>-1.1808118081180812</v>
      </c>
      <c r="I186" s="10">
        <v>1.18948210002665</v>
      </c>
    </row>
    <row r="187" spans="1:9" x14ac:dyDescent="0.25">
      <c r="A187" t="s">
        <v>111</v>
      </c>
      <c r="B187" t="s">
        <v>111</v>
      </c>
      <c r="C187" t="s">
        <v>112</v>
      </c>
      <c r="D187">
        <v>2013</v>
      </c>
      <c r="E187" s="6" t="s">
        <v>514</v>
      </c>
      <c r="F187">
        <v>13450</v>
      </c>
      <c r="G187">
        <f>IF(A186=Comparacion_GEI_TOTAL_LA[[#This Row],[País]],Comparacion_GEI_TOTAL_LA[[#This Row],[Emisiones (kilotoneladas CO₂e)]]-F186,0)</f>
        <v>60</v>
      </c>
      <c r="H187" s="7">
        <f>IF(A186=Comparacion_GEI_TOTAL_LA[[#This Row],[País]],((Comparacion_GEI_TOTAL_LA[[#This Row],[Emisiones (kilotoneladas CO₂e)]]-F186)/F186)*100,0)</f>
        <v>0.44809559372666169</v>
      </c>
      <c r="I187" s="10">
        <v>1.1920588495967384</v>
      </c>
    </row>
    <row r="188" spans="1:9" x14ac:dyDescent="0.25">
      <c r="A188" t="s">
        <v>111</v>
      </c>
      <c r="B188" t="s">
        <v>111</v>
      </c>
      <c r="C188" t="s">
        <v>112</v>
      </c>
      <c r="D188">
        <v>2014</v>
      </c>
      <c r="E188" s="6" t="s">
        <v>514</v>
      </c>
      <c r="F188">
        <v>13350</v>
      </c>
      <c r="G188">
        <f>IF(A187=Comparacion_GEI_TOTAL_LA[[#This Row],[País]],Comparacion_GEI_TOTAL_LA[[#This Row],[Emisiones (kilotoneladas CO₂e)]]-F187,0)</f>
        <v>-100</v>
      </c>
      <c r="H188" s="7">
        <f>IF(A187=Comparacion_GEI_TOTAL_LA[[#This Row],[País]],((Comparacion_GEI_TOTAL_LA[[#This Row],[Emisiones (kilotoneladas CO₂e)]]-F187)/F187)*100,0)</f>
        <v>-0.74349442379182151</v>
      </c>
      <c r="I188" s="10">
        <v>1.1806845317060228</v>
      </c>
    </row>
    <row r="189" spans="1:9" x14ac:dyDescent="0.25">
      <c r="A189" t="s">
        <v>111</v>
      </c>
      <c r="B189" t="s">
        <v>111</v>
      </c>
      <c r="C189" t="s">
        <v>112</v>
      </c>
      <c r="D189">
        <v>2015</v>
      </c>
      <c r="E189" s="6" t="s">
        <v>514</v>
      </c>
      <c r="F189">
        <v>12960</v>
      </c>
      <c r="G189">
        <f>IF(A188=Comparacion_GEI_TOTAL_LA[[#This Row],[País]],Comparacion_GEI_TOTAL_LA[[#This Row],[Emisiones (kilotoneladas CO₂e)]]-F188,0)</f>
        <v>-390</v>
      </c>
      <c r="H189" s="7">
        <f>IF(A188=Comparacion_GEI_TOTAL_LA[[#This Row],[País]],((Comparacion_GEI_TOTAL_LA[[#This Row],[Emisiones (kilotoneladas CO₂e)]]-F188)/F188)*100,0)</f>
        <v>-2.9213483146067416</v>
      </c>
      <c r="I189" s="10">
        <v>1.1443708609271523</v>
      </c>
    </row>
    <row r="190" spans="1:9" x14ac:dyDescent="0.25">
      <c r="A190" t="s">
        <v>111</v>
      </c>
      <c r="B190" t="s">
        <v>111</v>
      </c>
      <c r="C190" t="s">
        <v>112</v>
      </c>
      <c r="D190">
        <v>2016</v>
      </c>
      <c r="E190" s="6" t="s">
        <v>514</v>
      </c>
      <c r="F190">
        <v>13050</v>
      </c>
      <c r="G190">
        <f>IF(A189=Comparacion_GEI_TOTAL_LA[[#This Row],[País]],Comparacion_GEI_TOTAL_LA[[#This Row],[Emisiones (kilotoneladas CO₂e)]]-F189,0)</f>
        <v>90</v>
      </c>
      <c r="H190" s="7">
        <f>IF(A189=Comparacion_GEI_TOTAL_LA[[#This Row],[País]],((Comparacion_GEI_TOTAL_LA[[#This Row],[Emisiones (kilotoneladas CO₂e)]]-F189)/F189)*100,0)</f>
        <v>0.69444444444444442</v>
      </c>
      <c r="I190" s="10">
        <v>1.1513012792236434</v>
      </c>
    </row>
    <row r="191" spans="1:9" x14ac:dyDescent="0.25">
      <c r="A191" t="s">
        <v>130</v>
      </c>
      <c r="B191" t="s">
        <v>131</v>
      </c>
      <c r="C191" t="s">
        <v>132</v>
      </c>
      <c r="D191">
        <v>1990</v>
      </c>
      <c r="E191" s="6" t="s">
        <v>514</v>
      </c>
      <c r="F191">
        <v>6130</v>
      </c>
      <c r="G191">
        <f>IF(A190=Comparacion_GEI_TOTAL_LA[[#This Row],[País]],Comparacion_GEI_TOTAL_LA[[#This Row],[Emisiones (kilotoneladas CO₂e)]]-F190,0)</f>
        <v>0</v>
      </c>
      <c r="H191" s="7">
        <f>IF(A190=Comparacion_GEI_TOTAL_LA[[#This Row],[País]],((Comparacion_GEI_TOTAL_LA[[#This Row],[Emisiones (kilotoneladas CO₂e)]]-F190)/F190)*100,0)</f>
        <v>0</v>
      </c>
      <c r="I191" s="10">
        <v>0.85938595261460815</v>
      </c>
    </row>
    <row r="192" spans="1:9" x14ac:dyDescent="0.25">
      <c r="A192" t="s">
        <v>130</v>
      </c>
      <c r="B192" t="s">
        <v>131</v>
      </c>
      <c r="C192" t="s">
        <v>132</v>
      </c>
      <c r="D192">
        <v>1991</v>
      </c>
      <c r="E192" s="6" t="s">
        <v>514</v>
      </c>
      <c r="F192">
        <v>6780</v>
      </c>
      <c r="G192">
        <f>IF(A191=Comparacion_GEI_TOTAL_LA[[#This Row],[País]],Comparacion_GEI_TOTAL_LA[[#This Row],[Emisiones (kilotoneladas CO₂e)]]-F191,0)</f>
        <v>650</v>
      </c>
      <c r="H192" s="7">
        <f>IF(A191=Comparacion_GEI_TOTAL_LA[[#This Row],[País]],((Comparacion_GEI_TOTAL_LA[[#This Row],[Emisiones (kilotoneladas CO₂e)]]-F191)/F191)*100,0)</f>
        <v>10.60358890701468</v>
      </c>
      <c r="I192" s="10">
        <v>0.93259972489683629</v>
      </c>
    </row>
    <row r="193" spans="1:9" x14ac:dyDescent="0.25">
      <c r="A193" t="s">
        <v>130</v>
      </c>
      <c r="B193" t="s">
        <v>131</v>
      </c>
      <c r="C193" t="s">
        <v>132</v>
      </c>
      <c r="D193">
        <v>1992</v>
      </c>
      <c r="E193" s="6" t="s">
        <v>514</v>
      </c>
      <c r="F193">
        <v>6930</v>
      </c>
      <c r="G193">
        <f>IF(A192=Comparacion_GEI_TOTAL_LA[[#This Row],[País]],Comparacion_GEI_TOTAL_LA[[#This Row],[Emisiones (kilotoneladas CO₂e)]]-F192,0)</f>
        <v>150</v>
      </c>
      <c r="H193" s="7">
        <f>IF(A192=Comparacion_GEI_TOTAL_LA[[#This Row],[País]],((Comparacion_GEI_TOTAL_LA[[#This Row],[Emisiones (kilotoneladas CO₂e)]]-F192)/F192)*100,0)</f>
        <v>2.2123893805309733</v>
      </c>
      <c r="I193" s="10">
        <v>0.93547516198704106</v>
      </c>
    </row>
    <row r="194" spans="1:9" x14ac:dyDescent="0.25">
      <c r="A194" t="s">
        <v>130</v>
      </c>
      <c r="B194" t="s">
        <v>131</v>
      </c>
      <c r="C194" t="s">
        <v>132</v>
      </c>
      <c r="D194">
        <v>1993</v>
      </c>
      <c r="E194" s="6" t="s">
        <v>514</v>
      </c>
      <c r="F194">
        <v>7520</v>
      </c>
      <c r="G194">
        <f>IF(A193=Comparacion_GEI_TOTAL_LA[[#This Row],[País]],Comparacion_GEI_TOTAL_LA[[#This Row],[Emisiones (kilotoneladas CO₂e)]]-F193,0)</f>
        <v>590</v>
      </c>
      <c r="H194" s="7">
        <f>IF(A193=Comparacion_GEI_TOTAL_LA[[#This Row],[País]],((Comparacion_GEI_TOTAL_LA[[#This Row],[Emisiones (kilotoneladas CO₂e)]]-F193)/F193)*100,0)</f>
        <v>8.5137085137085133</v>
      </c>
      <c r="I194" s="10">
        <v>0.99655446594222097</v>
      </c>
    </row>
    <row r="195" spans="1:9" x14ac:dyDescent="0.25">
      <c r="A195" t="s">
        <v>130</v>
      </c>
      <c r="B195" t="s">
        <v>131</v>
      </c>
      <c r="C195" t="s">
        <v>132</v>
      </c>
      <c r="D195">
        <v>1994</v>
      </c>
      <c r="E195" s="6" t="s">
        <v>514</v>
      </c>
      <c r="F195">
        <v>7850</v>
      </c>
      <c r="G195">
        <f>IF(A194=Comparacion_GEI_TOTAL_LA[[#This Row],[País]],Comparacion_GEI_TOTAL_LA[[#This Row],[Emisiones (kilotoneladas CO₂e)]]-F194,0)</f>
        <v>330</v>
      </c>
      <c r="H195" s="7">
        <f>IF(A194=Comparacion_GEI_TOTAL_LA[[#This Row],[País]],((Comparacion_GEI_TOTAL_LA[[#This Row],[Emisiones (kilotoneladas CO₂e)]]-F194)/F194)*100,0)</f>
        <v>4.3882978723404253</v>
      </c>
      <c r="I195" s="10">
        <v>1.0216033315981259</v>
      </c>
    </row>
    <row r="196" spans="1:9" x14ac:dyDescent="0.25">
      <c r="A196" t="s">
        <v>130</v>
      </c>
      <c r="B196" t="s">
        <v>131</v>
      </c>
      <c r="C196" t="s">
        <v>132</v>
      </c>
      <c r="D196">
        <v>1995</v>
      </c>
      <c r="E196" s="6" t="s">
        <v>514</v>
      </c>
      <c r="F196">
        <v>7620</v>
      </c>
      <c r="G196">
        <f>IF(A195=Comparacion_GEI_TOTAL_LA[[#This Row],[País]],Comparacion_GEI_TOTAL_LA[[#This Row],[Emisiones (kilotoneladas CO₂e)]]-F195,0)</f>
        <v>-230</v>
      </c>
      <c r="H196" s="7">
        <f>IF(A195=Comparacion_GEI_TOTAL_LA[[#This Row],[País]],((Comparacion_GEI_TOTAL_LA[[#This Row],[Emisiones (kilotoneladas CO₂e)]]-F195)/F195)*100,0)</f>
        <v>-2.9299363057324843</v>
      </c>
      <c r="I196" s="10">
        <v>0.9745491750863281</v>
      </c>
    </row>
    <row r="197" spans="1:9" x14ac:dyDescent="0.25">
      <c r="A197" t="s">
        <v>130</v>
      </c>
      <c r="B197" t="s">
        <v>131</v>
      </c>
      <c r="C197" t="s">
        <v>132</v>
      </c>
      <c r="D197">
        <v>1996</v>
      </c>
      <c r="E197" s="6" t="s">
        <v>514</v>
      </c>
      <c r="F197">
        <v>7520</v>
      </c>
      <c r="G197">
        <f>IF(A196=Comparacion_GEI_TOTAL_LA[[#This Row],[País]],Comparacion_GEI_TOTAL_LA[[#This Row],[Emisiones (kilotoneladas CO₂e)]]-F196,0)</f>
        <v>-100</v>
      </c>
      <c r="H197" s="7">
        <f>IF(A196=Comparacion_GEI_TOTAL_LA[[#This Row],[País]],((Comparacion_GEI_TOTAL_LA[[#This Row],[Emisiones (kilotoneladas CO₂e)]]-F196)/F196)*100,0)</f>
        <v>-1.3123359580052494</v>
      </c>
      <c r="I197" s="10">
        <v>0.94555513642650568</v>
      </c>
    </row>
    <row r="198" spans="1:9" x14ac:dyDescent="0.25">
      <c r="A198" t="s">
        <v>130</v>
      </c>
      <c r="B198" t="s">
        <v>131</v>
      </c>
      <c r="C198" t="s">
        <v>132</v>
      </c>
      <c r="D198">
        <v>1997</v>
      </c>
      <c r="E198" s="6" t="s">
        <v>514</v>
      </c>
      <c r="F198">
        <v>7329.99999999999</v>
      </c>
      <c r="G198">
        <f>IF(A197=Comparacion_GEI_TOTAL_LA[[#This Row],[País]],Comparacion_GEI_TOTAL_LA[[#This Row],[Emisiones (kilotoneladas CO₂e)]]-F197,0)</f>
        <v>-190.00000000001</v>
      </c>
      <c r="H198" s="7">
        <f>IF(A197=Comparacion_GEI_TOTAL_LA[[#This Row],[País]],((Comparacion_GEI_TOTAL_LA[[#This Row],[Emisiones (kilotoneladas CO₂e)]]-F197)/F197)*100,0)</f>
        <v>-2.5265957446809839</v>
      </c>
      <c r="I198" s="10">
        <v>0.90672934190994436</v>
      </c>
    </row>
    <row r="199" spans="1:9" x14ac:dyDescent="0.25">
      <c r="A199" t="s">
        <v>130</v>
      </c>
      <c r="B199" t="s">
        <v>131</v>
      </c>
      <c r="C199" t="s">
        <v>132</v>
      </c>
      <c r="D199">
        <v>1998</v>
      </c>
      <c r="E199" s="6" t="s">
        <v>514</v>
      </c>
      <c r="F199">
        <v>7100</v>
      </c>
      <c r="G199">
        <f>IF(A198=Comparacion_GEI_TOTAL_LA[[#This Row],[País]],Comparacion_GEI_TOTAL_LA[[#This Row],[Emisiones (kilotoneladas CO₂e)]]-F198,0)</f>
        <v>-229.99999999999</v>
      </c>
      <c r="H199" s="7">
        <f>IF(A198=Comparacion_GEI_TOTAL_LA[[#This Row],[País]],((Comparacion_GEI_TOTAL_LA[[#This Row],[Emisiones (kilotoneladas CO₂e)]]-F198)/F198)*100,0)</f>
        <v>-3.137789904501914</v>
      </c>
      <c r="I199" s="10">
        <v>0.8643778914049185</v>
      </c>
    </row>
    <row r="200" spans="1:9" x14ac:dyDescent="0.25">
      <c r="A200" t="s">
        <v>130</v>
      </c>
      <c r="B200" t="s">
        <v>131</v>
      </c>
      <c r="C200" t="s">
        <v>132</v>
      </c>
      <c r="D200">
        <v>1999</v>
      </c>
      <c r="E200" s="6" t="s">
        <v>514</v>
      </c>
      <c r="F200">
        <v>6690</v>
      </c>
      <c r="G200">
        <f>IF(A199=Comparacion_GEI_TOTAL_LA[[#This Row],[País]],Comparacion_GEI_TOTAL_LA[[#This Row],[Emisiones (kilotoneladas CO₂e)]]-F199,0)</f>
        <v>-410</v>
      </c>
      <c r="H200" s="7">
        <f>IF(A199=Comparacion_GEI_TOTAL_LA[[#This Row],[País]],((Comparacion_GEI_TOTAL_LA[[#This Row],[Emisiones (kilotoneladas CO₂e)]]-F199)/F199)*100,0)</f>
        <v>-5.774647887323944</v>
      </c>
      <c r="I200" s="10">
        <v>0.80186983099604459</v>
      </c>
    </row>
    <row r="201" spans="1:9" x14ac:dyDescent="0.25">
      <c r="A201" t="s">
        <v>130</v>
      </c>
      <c r="B201" t="s">
        <v>131</v>
      </c>
      <c r="C201" t="s">
        <v>132</v>
      </c>
      <c r="D201">
        <v>2000</v>
      </c>
      <c r="E201" s="6" t="s">
        <v>514</v>
      </c>
      <c r="F201">
        <v>6540</v>
      </c>
      <c r="G201">
        <f>IF(A200=Comparacion_GEI_TOTAL_LA[[#This Row],[País]],Comparacion_GEI_TOTAL_LA[[#This Row],[Emisiones (kilotoneladas CO₂e)]]-F200,0)</f>
        <v>-150</v>
      </c>
      <c r="H201" s="7">
        <f>IF(A200=Comparacion_GEI_TOTAL_LA[[#This Row],[País]],((Comparacion_GEI_TOTAL_LA[[#This Row],[Emisiones (kilotoneladas CO₂e)]]-F200)/F200)*100,0)</f>
        <v>-2.2421524663677128</v>
      </c>
      <c r="I201" s="10">
        <v>0.77204580332900485</v>
      </c>
    </row>
    <row r="202" spans="1:9" x14ac:dyDescent="0.25">
      <c r="A202" t="s">
        <v>130</v>
      </c>
      <c r="B202" t="s">
        <v>131</v>
      </c>
      <c r="C202" t="s">
        <v>132</v>
      </c>
      <c r="D202">
        <v>2001</v>
      </c>
      <c r="E202" s="6" t="s">
        <v>514</v>
      </c>
      <c r="F202">
        <v>6840</v>
      </c>
      <c r="G202">
        <f>IF(A201=Comparacion_GEI_TOTAL_LA[[#This Row],[País]],Comparacion_GEI_TOTAL_LA[[#This Row],[Emisiones (kilotoneladas CO₂e)]]-F201,0)</f>
        <v>300</v>
      </c>
      <c r="H202" s="7">
        <f>IF(A201=Comparacion_GEI_TOTAL_LA[[#This Row],[País]],((Comparacion_GEI_TOTAL_LA[[#This Row],[Emisiones (kilotoneladas CO₂e)]]-F201)/F201)*100,0)</f>
        <v>4.5871559633027523</v>
      </c>
      <c r="I202" s="10">
        <v>0.7954413303872544</v>
      </c>
    </row>
    <row r="203" spans="1:9" x14ac:dyDescent="0.25">
      <c r="A203" t="s">
        <v>130</v>
      </c>
      <c r="B203" t="s">
        <v>131</v>
      </c>
      <c r="C203" t="s">
        <v>132</v>
      </c>
      <c r="D203">
        <v>2002</v>
      </c>
      <c r="E203" s="6" t="s">
        <v>514</v>
      </c>
      <c r="F203">
        <v>7030</v>
      </c>
      <c r="G203">
        <f>IF(A202=Comparacion_GEI_TOTAL_LA[[#This Row],[País]],Comparacion_GEI_TOTAL_LA[[#This Row],[Emisiones (kilotoneladas CO₂e)]]-F202,0)</f>
        <v>190</v>
      </c>
      <c r="H203" s="7">
        <f>IF(A202=Comparacion_GEI_TOTAL_LA[[#This Row],[País]],((Comparacion_GEI_TOTAL_LA[[#This Row],[Emisiones (kilotoneladas CO₂e)]]-F202)/F202)*100,0)</f>
        <v>2.7777777777777777</v>
      </c>
      <c r="I203" s="10">
        <v>0.805730659025788</v>
      </c>
    </row>
    <row r="204" spans="1:9" x14ac:dyDescent="0.25">
      <c r="A204" t="s">
        <v>130</v>
      </c>
      <c r="B204" t="s">
        <v>131</v>
      </c>
      <c r="C204" t="s">
        <v>132</v>
      </c>
      <c r="D204">
        <v>2003</v>
      </c>
      <c r="E204" s="6" t="s">
        <v>514</v>
      </c>
      <c r="F204">
        <v>6960</v>
      </c>
      <c r="G204">
        <f>IF(A203=Comparacion_GEI_TOTAL_LA[[#This Row],[País]],Comparacion_GEI_TOTAL_LA[[#This Row],[Emisiones (kilotoneladas CO₂e)]]-F203,0)</f>
        <v>-70</v>
      </c>
      <c r="H204" s="7">
        <f>IF(A203=Comparacion_GEI_TOTAL_LA[[#This Row],[País]],((Comparacion_GEI_TOTAL_LA[[#This Row],[Emisiones (kilotoneladas CO₂e)]]-F203)/F203)*100,0)</f>
        <v>-0.99573257467994303</v>
      </c>
      <c r="I204" s="10">
        <v>0.78644067796610162</v>
      </c>
    </row>
    <row r="205" spans="1:9" x14ac:dyDescent="0.25">
      <c r="A205" t="s">
        <v>130</v>
      </c>
      <c r="B205" t="s">
        <v>131</v>
      </c>
      <c r="C205" t="s">
        <v>132</v>
      </c>
      <c r="D205">
        <v>2004</v>
      </c>
      <c r="E205" s="6" t="s">
        <v>514</v>
      </c>
      <c r="F205">
        <v>7450</v>
      </c>
      <c r="G205">
        <f>IF(A204=Comparacion_GEI_TOTAL_LA[[#This Row],[País]],Comparacion_GEI_TOTAL_LA[[#This Row],[Emisiones (kilotoneladas CO₂e)]]-F204,0)</f>
        <v>490</v>
      </c>
      <c r="H205" s="7">
        <f>IF(A204=Comparacion_GEI_TOTAL_LA[[#This Row],[País]],((Comparacion_GEI_TOTAL_LA[[#This Row],[Emisiones (kilotoneladas CO₂e)]]-F204)/F204)*100,0)</f>
        <v>7.0402298850574709</v>
      </c>
      <c r="I205" s="10">
        <v>0.83017606418542456</v>
      </c>
    </row>
    <row r="206" spans="1:9" x14ac:dyDescent="0.25">
      <c r="A206" t="s">
        <v>130</v>
      </c>
      <c r="B206" t="s">
        <v>131</v>
      </c>
      <c r="C206" t="s">
        <v>132</v>
      </c>
      <c r="D206">
        <v>2005</v>
      </c>
      <c r="E206" s="6" t="s">
        <v>514</v>
      </c>
      <c r="F206">
        <v>7389.99999999999</v>
      </c>
      <c r="G206">
        <f>IF(A205=Comparacion_GEI_TOTAL_LA[[#This Row],[País]],Comparacion_GEI_TOTAL_LA[[#This Row],[Emisiones (kilotoneladas CO₂e)]]-F205,0)</f>
        <v>-60.000000000010004</v>
      </c>
      <c r="H206" s="7">
        <f>IF(A205=Comparacion_GEI_TOTAL_LA[[#This Row],[País]],((Comparacion_GEI_TOTAL_LA[[#This Row],[Emisiones (kilotoneladas CO₂e)]]-F205)/F205)*100,0)</f>
        <v>-0.80536912751691292</v>
      </c>
      <c r="I206" s="10">
        <v>0.8123557216664824</v>
      </c>
    </row>
    <row r="207" spans="1:9" x14ac:dyDescent="0.25">
      <c r="A207" t="s">
        <v>130</v>
      </c>
      <c r="B207" t="s">
        <v>131</v>
      </c>
      <c r="C207" t="s">
        <v>132</v>
      </c>
      <c r="D207">
        <v>2006</v>
      </c>
      <c r="E207" s="6" t="s">
        <v>514</v>
      </c>
      <c r="F207">
        <v>7359.99999999999</v>
      </c>
      <c r="G207">
        <f>IF(A206=Comparacion_GEI_TOTAL_LA[[#This Row],[País]],Comparacion_GEI_TOTAL_LA[[#This Row],[Emisiones (kilotoneladas CO₂e)]]-F206,0)</f>
        <v>-30</v>
      </c>
      <c r="H207" s="7">
        <f>IF(A206=Comparacion_GEI_TOTAL_LA[[#This Row],[País]],((Comparacion_GEI_TOTAL_LA[[#This Row],[Emisiones (kilotoneladas CO₂e)]]-F206)/F206)*100,0)</f>
        <v>-0.40595399188092068</v>
      </c>
      <c r="I207" s="10">
        <v>0.7983512311530524</v>
      </c>
    </row>
    <row r="208" spans="1:9" x14ac:dyDescent="0.25">
      <c r="A208" t="s">
        <v>130</v>
      </c>
      <c r="B208" t="s">
        <v>131</v>
      </c>
      <c r="C208" t="s">
        <v>132</v>
      </c>
      <c r="D208">
        <v>2007</v>
      </c>
      <c r="E208" s="6" t="s">
        <v>514</v>
      </c>
      <c r="F208">
        <v>8050</v>
      </c>
      <c r="G208">
        <f>IF(A207=Comparacion_GEI_TOTAL_LA[[#This Row],[País]],Comparacion_GEI_TOTAL_LA[[#This Row],[Emisiones (kilotoneladas CO₂e)]]-F207,0)</f>
        <v>690.00000000001</v>
      </c>
      <c r="H208" s="7">
        <f>IF(A207=Comparacion_GEI_TOTAL_LA[[#This Row],[País]],((Comparacion_GEI_TOTAL_LA[[#This Row],[Emisiones (kilotoneladas CO₂e)]]-F207)/F207)*100,0)</f>
        <v>9.3750000000001492</v>
      </c>
      <c r="I208" s="10">
        <v>0.86197665702966053</v>
      </c>
    </row>
    <row r="209" spans="1:9" x14ac:dyDescent="0.25">
      <c r="A209" t="s">
        <v>130</v>
      </c>
      <c r="B209" t="s">
        <v>131</v>
      </c>
      <c r="C209" t="s">
        <v>132</v>
      </c>
      <c r="D209">
        <v>2008</v>
      </c>
      <c r="E209" s="6" t="s">
        <v>514</v>
      </c>
      <c r="F209">
        <v>8260</v>
      </c>
      <c r="G209">
        <f>IF(A208=Comparacion_GEI_TOTAL_LA[[#This Row],[País]],Comparacion_GEI_TOTAL_LA[[#This Row],[Emisiones (kilotoneladas CO₂e)]]-F208,0)</f>
        <v>210</v>
      </c>
      <c r="H209" s="7">
        <f>IF(A208=Comparacion_GEI_TOTAL_LA[[#This Row],[País]],((Comparacion_GEI_TOTAL_LA[[#This Row],[Emisiones (kilotoneladas CO₂e)]]-F208)/F208)*100,0)</f>
        <v>2.6086956521739131</v>
      </c>
      <c r="I209" s="10">
        <v>0.87333474307464576</v>
      </c>
    </row>
    <row r="210" spans="1:9" x14ac:dyDescent="0.25">
      <c r="A210" t="s">
        <v>130</v>
      </c>
      <c r="B210" t="s">
        <v>131</v>
      </c>
      <c r="C210" t="s">
        <v>132</v>
      </c>
      <c r="D210">
        <v>2009</v>
      </c>
      <c r="E210" s="6" t="s">
        <v>514</v>
      </c>
      <c r="F210">
        <v>8560</v>
      </c>
      <c r="G210">
        <f>IF(A209=Comparacion_GEI_TOTAL_LA[[#This Row],[País]],Comparacion_GEI_TOTAL_LA[[#This Row],[Emisiones (kilotoneladas CO₂e)]]-F209,0)</f>
        <v>300</v>
      </c>
      <c r="H210" s="7">
        <f>IF(A209=Comparacion_GEI_TOTAL_LA[[#This Row],[País]],((Comparacion_GEI_TOTAL_LA[[#This Row],[Emisiones (kilotoneladas CO₂e)]]-F209)/F209)*100,0)</f>
        <v>3.6319612590799029</v>
      </c>
      <c r="I210" s="10">
        <v>0.89380808186279637</v>
      </c>
    </row>
    <row r="211" spans="1:9" x14ac:dyDescent="0.25">
      <c r="A211" t="s">
        <v>130</v>
      </c>
      <c r="B211" t="s">
        <v>131</v>
      </c>
      <c r="C211" t="s">
        <v>132</v>
      </c>
      <c r="D211">
        <v>2010</v>
      </c>
      <c r="E211" s="6" t="s">
        <v>514</v>
      </c>
      <c r="F211">
        <v>8710</v>
      </c>
      <c r="G211">
        <f>IF(A210=Comparacion_GEI_TOTAL_LA[[#This Row],[País]],Comparacion_GEI_TOTAL_LA[[#This Row],[Emisiones (kilotoneladas CO₂e)]]-F210,0)</f>
        <v>150</v>
      </c>
      <c r="H211" s="7">
        <f>IF(A210=Comparacion_GEI_TOTAL_LA[[#This Row],[País]],((Comparacion_GEI_TOTAL_LA[[#This Row],[Emisiones (kilotoneladas CO₂e)]]-F210)/F210)*100,0)</f>
        <v>1.7523364485981308</v>
      </c>
      <c r="I211" s="10">
        <v>0.89840123775141822</v>
      </c>
    </row>
    <row r="212" spans="1:9" x14ac:dyDescent="0.25">
      <c r="A212" t="s">
        <v>130</v>
      </c>
      <c r="B212" t="s">
        <v>131</v>
      </c>
      <c r="C212" t="s">
        <v>132</v>
      </c>
      <c r="D212">
        <v>2011</v>
      </c>
      <c r="E212" s="6" t="s">
        <v>514</v>
      </c>
      <c r="F212">
        <v>8780</v>
      </c>
      <c r="G212">
        <f>IF(A211=Comparacion_GEI_TOTAL_LA[[#This Row],[País]],Comparacion_GEI_TOTAL_LA[[#This Row],[Emisiones (kilotoneladas CO₂e)]]-F211,0)</f>
        <v>70</v>
      </c>
      <c r="H212" s="7">
        <f>IF(A211=Comparacion_GEI_TOTAL_LA[[#This Row],[País]],((Comparacion_GEI_TOTAL_LA[[#This Row],[Emisiones (kilotoneladas CO₂e)]]-F211)/F211)*100,0)</f>
        <v>0.80367393800229625</v>
      </c>
      <c r="I212" s="10">
        <v>0.89473147865076941</v>
      </c>
    </row>
    <row r="213" spans="1:9" x14ac:dyDescent="0.25">
      <c r="A213" t="s">
        <v>130</v>
      </c>
      <c r="B213" t="s">
        <v>131</v>
      </c>
      <c r="C213" t="s">
        <v>132</v>
      </c>
      <c r="D213">
        <v>2012</v>
      </c>
      <c r="E213" s="6" t="s">
        <v>514</v>
      </c>
      <c r="F213">
        <v>8790</v>
      </c>
      <c r="G213">
        <f>IF(A212=Comparacion_GEI_TOTAL_LA[[#This Row],[País]],Comparacion_GEI_TOTAL_LA[[#This Row],[Emisiones (kilotoneladas CO₂e)]]-F212,0)</f>
        <v>10</v>
      </c>
      <c r="H213" s="7">
        <f>IF(A212=Comparacion_GEI_TOTAL_LA[[#This Row],[País]],((Comparacion_GEI_TOTAL_LA[[#This Row],[Emisiones (kilotoneladas CO₂e)]]-F212)/F212)*100,0)</f>
        <v>0.11389521640091116</v>
      </c>
      <c r="I213" s="10">
        <v>0.88510723995569429</v>
      </c>
    </row>
    <row r="214" spans="1:9" x14ac:dyDescent="0.25">
      <c r="A214" t="s">
        <v>130</v>
      </c>
      <c r="B214" t="s">
        <v>131</v>
      </c>
      <c r="C214" t="s">
        <v>132</v>
      </c>
      <c r="D214">
        <v>2013</v>
      </c>
      <c r="E214" s="6" t="s">
        <v>514</v>
      </c>
      <c r="F214">
        <v>8870</v>
      </c>
      <c r="G214">
        <f>IF(A213=Comparacion_GEI_TOTAL_LA[[#This Row],[País]],Comparacion_GEI_TOTAL_LA[[#This Row],[Emisiones (kilotoneladas CO₂e)]]-F213,0)</f>
        <v>80</v>
      </c>
      <c r="H214" s="7">
        <f>IF(A213=Comparacion_GEI_TOTAL_LA[[#This Row],[País]],((Comparacion_GEI_TOTAL_LA[[#This Row],[Emisiones (kilotoneladas CO₂e)]]-F213)/F213)*100,0)</f>
        <v>0.91012514220705343</v>
      </c>
      <c r="I214" s="10">
        <v>0.8827627388535032</v>
      </c>
    </row>
    <row r="215" spans="1:9" x14ac:dyDescent="0.25">
      <c r="A215" t="s">
        <v>130</v>
      </c>
      <c r="B215" t="s">
        <v>131</v>
      </c>
      <c r="C215" t="s">
        <v>132</v>
      </c>
      <c r="D215">
        <v>2014</v>
      </c>
      <c r="E215" s="6" t="s">
        <v>514</v>
      </c>
      <c r="F215">
        <v>8910</v>
      </c>
      <c r="G215">
        <f>IF(A214=Comparacion_GEI_TOTAL_LA[[#This Row],[País]],Comparacion_GEI_TOTAL_LA[[#This Row],[Emisiones (kilotoneladas CO₂e)]]-F214,0)</f>
        <v>40</v>
      </c>
      <c r="H215" s="7">
        <f>IF(A214=Comparacion_GEI_TOTAL_LA[[#This Row],[País]],((Comparacion_GEI_TOTAL_LA[[#This Row],[Emisiones (kilotoneladas CO₂e)]]-F214)/F214)*100,0)</f>
        <v>0.45095828635851182</v>
      </c>
      <c r="I215" s="10">
        <v>0.87653713723561233</v>
      </c>
    </row>
    <row r="216" spans="1:9" x14ac:dyDescent="0.25">
      <c r="A216" t="s">
        <v>130</v>
      </c>
      <c r="B216" t="s">
        <v>131</v>
      </c>
      <c r="C216" t="s">
        <v>132</v>
      </c>
      <c r="D216">
        <v>2015</v>
      </c>
      <c r="E216" s="6" t="s">
        <v>514</v>
      </c>
      <c r="F216">
        <v>8980</v>
      </c>
      <c r="G216">
        <f>IF(A215=Comparacion_GEI_TOTAL_LA[[#This Row],[País]],Comparacion_GEI_TOTAL_LA[[#This Row],[Emisiones (kilotoneladas CO₂e)]]-F215,0)</f>
        <v>70</v>
      </c>
      <c r="H216" s="7">
        <f>IF(A215=Comparacion_GEI_TOTAL_LA[[#This Row],[País]],((Comparacion_GEI_TOTAL_LA[[#This Row],[Emisiones (kilotoneladas CO₂e)]]-F215)/F215)*100,0)</f>
        <v>0.78563411896745239</v>
      </c>
      <c r="I216" s="10">
        <v>0.8733709395059327</v>
      </c>
    </row>
    <row r="217" spans="1:9" x14ac:dyDescent="0.25">
      <c r="A217" t="s">
        <v>130</v>
      </c>
      <c r="B217" t="s">
        <v>131</v>
      </c>
      <c r="C217" t="s">
        <v>132</v>
      </c>
      <c r="D217">
        <v>2016</v>
      </c>
      <c r="E217" s="6" t="s">
        <v>514</v>
      </c>
      <c r="F217">
        <v>9120</v>
      </c>
      <c r="G217">
        <f>IF(A216=Comparacion_GEI_TOTAL_LA[[#This Row],[País]],Comparacion_GEI_TOTAL_LA[[#This Row],[Emisiones (kilotoneladas CO₂e)]]-F216,0)</f>
        <v>140</v>
      </c>
      <c r="H217" s="7">
        <f>IF(A216=Comparacion_GEI_TOTAL_LA[[#This Row],[País]],((Comparacion_GEI_TOTAL_LA[[#This Row],[Emisiones (kilotoneladas CO₂e)]]-F216)/F216)*100,0)</f>
        <v>1.5590200445434299</v>
      </c>
      <c r="I217" s="10">
        <v>0.8770917484131564</v>
      </c>
    </row>
    <row r="218" spans="1:9" x14ac:dyDescent="0.25">
      <c r="A218" t="s">
        <v>133</v>
      </c>
      <c r="B218" t="s">
        <v>133</v>
      </c>
      <c r="C218" t="s">
        <v>134</v>
      </c>
      <c r="D218">
        <v>1990</v>
      </c>
      <c r="E218" s="6" t="s">
        <v>514</v>
      </c>
      <c r="F218">
        <v>14620</v>
      </c>
      <c r="G218">
        <f>IF(A217=Comparacion_GEI_TOTAL_LA[[#This Row],[País]],Comparacion_GEI_TOTAL_LA[[#This Row],[Emisiones (kilotoneladas CO₂e)]]-F217,0)</f>
        <v>0</v>
      </c>
      <c r="H218" s="7">
        <f>IF(A217=Comparacion_GEI_TOTAL_LA[[#This Row],[País]],((Comparacion_GEI_TOTAL_LA[[#This Row],[Emisiones (kilotoneladas CO₂e)]]-F217)/F217)*100,0)</f>
        <v>0</v>
      </c>
      <c r="I218" s="10">
        <v>1.4289903235265369</v>
      </c>
    </row>
    <row r="219" spans="1:9" x14ac:dyDescent="0.25">
      <c r="A219" t="s">
        <v>133</v>
      </c>
      <c r="B219" t="s">
        <v>133</v>
      </c>
      <c r="C219" t="s">
        <v>134</v>
      </c>
      <c r="D219">
        <v>1991</v>
      </c>
      <c r="E219" s="6" t="s">
        <v>514</v>
      </c>
      <c r="F219">
        <v>14770</v>
      </c>
      <c r="G219">
        <f>IF(A218=Comparacion_GEI_TOTAL_LA[[#This Row],[País]],Comparacion_GEI_TOTAL_LA[[#This Row],[Emisiones (kilotoneladas CO₂e)]]-F218,0)</f>
        <v>150</v>
      </c>
      <c r="H219" s="7">
        <f>IF(A218=Comparacion_GEI_TOTAL_LA[[#This Row],[País]],((Comparacion_GEI_TOTAL_LA[[#This Row],[Emisiones (kilotoneladas CO₂e)]]-F218)/F218)*100,0)</f>
        <v>1.0259917920656634</v>
      </c>
      <c r="I219" s="10">
        <v>1.410427807486631</v>
      </c>
    </row>
    <row r="220" spans="1:9" x14ac:dyDescent="0.25">
      <c r="A220" t="s">
        <v>133</v>
      </c>
      <c r="B220" t="s">
        <v>133</v>
      </c>
      <c r="C220" t="s">
        <v>134</v>
      </c>
      <c r="D220">
        <v>1992</v>
      </c>
      <c r="E220" s="6" t="s">
        <v>514</v>
      </c>
      <c r="F220">
        <v>15840</v>
      </c>
      <c r="G220">
        <f>IF(A219=Comparacion_GEI_TOTAL_LA[[#This Row],[País]],Comparacion_GEI_TOTAL_LA[[#This Row],[Emisiones (kilotoneladas CO₂e)]]-F219,0)</f>
        <v>1070</v>
      </c>
      <c r="H220" s="7">
        <f>IF(A219=Comparacion_GEI_TOTAL_LA[[#This Row],[País]],((Comparacion_GEI_TOTAL_LA[[#This Row],[Emisiones (kilotoneladas CO₂e)]]-F219)/F219)*100,0)</f>
        <v>7.244414353419093</v>
      </c>
      <c r="I220" s="10">
        <v>1.4781634938409856</v>
      </c>
    </row>
    <row r="221" spans="1:9" x14ac:dyDescent="0.25">
      <c r="A221" t="s">
        <v>133</v>
      </c>
      <c r="B221" t="s">
        <v>133</v>
      </c>
      <c r="C221" t="s">
        <v>134</v>
      </c>
      <c r="D221">
        <v>1993</v>
      </c>
      <c r="E221" s="6" t="s">
        <v>514</v>
      </c>
      <c r="F221">
        <v>16530</v>
      </c>
      <c r="G221">
        <f>IF(A220=Comparacion_GEI_TOTAL_LA[[#This Row],[País]],Comparacion_GEI_TOTAL_LA[[#This Row],[Emisiones (kilotoneladas CO₂e)]]-F220,0)</f>
        <v>690</v>
      </c>
      <c r="H221" s="7">
        <f>IF(A220=Comparacion_GEI_TOTAL_LA[[#This Row],[País]],((Comparacion_GEI_TOTAL_LA[[#This Row],[Emisiones (kilotoneladas CO₂e)]]-F220)/F220)*100,0)</f>
        <v>4.3560606060606064</v>
      </c>
      <c r="I221" s="10">
        <v>1.5080740808320408</v>
      </c>
    </row>
    <row r="222" spans="1:9" x14ac:dyDescent="0.25">
      <c r="A222" t="s">
        <v>133</v>
      </c>
      <c r="B222" t="s">
        <v>133</v>
      </c>
      <c r="C222" t="s">
        <v>134</v>
      </c>
      <c r="D222">
        <v>1994</v>
      </c>
      <c r="E222" s="6" t="s">
        <v>514</v>
      </c>
      <c r="F222">
        <v>17120</v>
      </c>
      <c r="G222">
        <f>IF(A221=Comparacion_GEI_TOTAL_LA[[#This Row],[País]],Comparacion_GEI_TOTAL_LA[[#This Row],[Emisiones (kilotoneladas CO₂e)]]-F221,0)</f>
        <v>590</v>
      </c>
      <c r="H222" s="7">
        <f>IF(A221=Comparacion_GEI_TOTAL_LA[[#This Row],[País]],((Comparacion_GEI_TOTAL_LA[[#This Row],[Emisiones (kilotoneladas CO₂e)]]-F221)/F221)*100,0)</f>
        <v>3.5692679975801571</v>
      </c>
      <c r="I222" s="10">
        <v>1.5274803711634546</v>
      </c>
    </row>
    <row r="223" spans="1:9" x14ac:dyDescent="0.25">
      <c r="A223" t="s">
        <v>133</v>
      </c>
      <c r="B223" t="s">
        <v>133</v>
      </c>
      <c r="C223" t="s">
        <v>134</v>
      </c>
      <c r="D223">
        <v>1995</v>
      </c>
      <c r="E223" s="6" t="s">
        <v>514</v>
      </c>
      <c r="F223">
        <v>17410</v>
      </c>
      <c r="G223">
        <f>IF(A222=Comparacion_GEI_TOTAL_LA[[#This Row],[País]],Comparacion_GEI_TOTAL_LA[[#This Row],[Emisiones (kilotoneladas CO₂e)]]-F222,0)</f>
        <v>290</v>
      </c>
      <c r="H223" s="7">
        <f>IF(A222=Comparacion_GEI_TOTAL_LA[[#This Row],[País]],((Comparacion_GEI_TOTAL_LA[[#This Row],[Emisiones (kilotoneladas CO₂e)]]-F222)/F222)*100,0)</f>
        <v>1.6939252336448596</v>
      </c>
      <c r="I223" s="10">
        <v>1.5198603230030554</v>
      </c>
    </row>
    <row r="224" spans="1:9" x14ac:dyDescent="0.25">
      <c r="A224" t="s">
        <v>133</v>
      </c>
      <c r="B224" t="s">
        <v>133</v>
      </c>
      <c r="C224" t="s">
        <v>134</v>
      </c>
      <c r="D224">
        <v>1996</v>
      </c>
      <c r="E224" s="6" t="s">
        <v>514</v>
      </c>
      <c r="F224">
        <v>17790</v>
      </c>
      <c r="G224">
        <f>IF(A223=Comparacion_GEI_TOTAL_LA[[#This Row],[País]],Comparacion_GEI_TOTAL_LA[[#This Row],[Emisiones (kilotoneladas CO₂e)]]-F223,0)</f>
        <v>380</v>
      </c>
      <c r="H224" s="7">
        <f>IF(A223=Comparacion_GEI_TOTAL_LA[[#This Row],[País]],((Comparacion_GEI_TOTAL_LA[[#This Row],[Emisiones (kilotoneladas CO₂e)]]-F223)/F223)*100,0)</f>
        <v>2.1826536473291211</v>
      </c>
      <c r="I224" s="10">
        <v>1.5201230453729813</v>
      </c>
    </row>
    <row r="225" spans="1:9" x14ac:dyDescent="0.25">
      <c r="A225" t="s">
        <v>133</v>
      </c>
      <c r="B225" t="s">
        <v>133</v>
      </c>
      <c r="C225" t="s">
        <v>134</v>
      </c>
      <c r="D225">
        <v>1997</v>
      </c>
      <c r="E225" s="6" t="s">
        <v>514</v>
      </c>
      <c r="F225">
        <v>18430</v>
      </c>
      <c r="G225">
        <f>IF(A224=Comparacion_GEI_TOTAL_LA[[#This Row],[País]],Comparacion_GEI_TOTAL_LA[[#This Row],[Emisiones (kilotoneladas CO₂e)]]-F224,0)</f>
        <v>640</v>
      </c>
      <c r="H225" s="7">
        <f>IF(A224=Comparacion_GEI_TOTAL_LA[[#This Row],[País]],((Comparacion_GEI_TOTAL_LA[[#This Row],[Emisiones (kilotoneladas CO₂e)]]-F224)/F224)*100,0)</f>
        <v>3.5975267003934794</v>
      </c>
      <c r="I225" s="10">
        <v>1.5421303656597776</v>
      </c>
    </row>
    <row r="226" spans="1:9" x14ac:dyDescent="0.25">
      <c r="A226" t="s">
        <v>133</v>
      </c>
      <c r="B226" t="s">
        <v>133</v>
      </c>
      <c r="C226" t="s">
        <v>134</v>
      </c>
      <c r="D226">
        <v>1998</v>
      </c>
      <c r="E226" s="6" t="s">
        <v>514</v>
      </c>
      <c r="F226">
        <v>17670</v>
      </c>
      <c r="G226">
        <f>IF(A225=Comparacion_GEI_TOTAL_LA[[#This Row],[País]],Comparacion_GEI_TOTAL_LA[[#This Row],[Emisiones (kilotoneladas CO₂e)]]-F225,0)</f>
        <v>-760</v>
      </c>
      <c r="H226" s="7">
        <f>IF(A225=Comparacion_GEI_TOTAL_LA[[#This Row],[País]],((Comparacion_GEI_TOTAL_LA[[#This Row],[Emisiones (kilotoneladas CO₂e)]]-F225)/F225)*100,0)</f>
        <v>-4.1237113402061851</v>
      </c>
      <c r="I226" s="10">
        <v>1.4485981308411215</v>
      </c>
    </row>
    <row r="227" spans="1:9" x14ac:dyDescent="0.25">
      <c r="A227" t="s">
        <v>133</v>
      </c>
      <c r="B227" t="s">
        <v>133</v>
      </c>
      <c r="C227" t="s">
        <v>134</v>
      </c>
      <c r="D227">
        <v>1999</v>
      </c>
      <c r="E227" s="6" t="s">
        <v>514</v>
      </c>
      <c r="F227">
        <v>18010</v>
      </c>
      <c r="G227">
        <f>IF(A226=Comparacion_GEI_TOTAL_LA[[#This Row],[País]],Comparacion_GEI_TOTAL_LA[[#This Row],[Emisiones (kilotoneladas CO₂e)]]-F226,0)</f>
        <v>340</v>
      </c>
      <c r="H227" s="7">
        <f>IF(A226=Comparacion_GEI_TOTAL_LA[[#This Row],[País]],((Comparacion_GEI_TOTAL_LA[[#This Row],[Emisiones (kilotoneladas CO₂e)]]-F226)/F226)*100,0)</f>
        <v>1.9241652518392758</v>
      </c>
      <c r="I227" s="10">
        <v>1.4475164764507313</v>
      </c>
    </row>
    <row r="228" spans="1:9" x14ac:dyDescent="0.25">
      <c r="A228" t="s">
        <v>133</v>
      </c>
      <c r="B228" t="s">
        <v>133</v>
      </c>
      <c r="C228" t="s">
        <v>134</v>
      </c>
      <c r="D228">
        <v>2000</v>
      </c>
      <c r="E228" s="6" t="s">
        <v>514</v>
      </c>
      <c r="F228">
        <v>16810</v>
      </c>
      <c r="G228">
        <f>IF(A227=Comparacion_GEI_TOTAL_LA[[#This Row],[País]],Comparacion_GEI_TOTAL_LA[[#This Row],[Emisiones (kilotoneladas CO₂e)]]-F227,0)</f>
        <v>-1200</v>
      </c>
      <c r="H228" s="7">
        <f>IF(A227=Comparacion_GEI_TOTAL_LA[[#This Row],[País]],((Comparacion_GEI_TOTAL_LA[[#This Row],[Emisiones (kilotoneladas CO₂e)]]-F227)/F227)*100,0)</f>
        <v>-6.6629650194336474</v>
      </c>
      <c r="I228" s="10">
        <v>1.3256052361801121</v>
      </c>
    </row>
    <row r="229" spans="1:9" x14ac:dyDescent="0.25">
      <c r="A229" t="s">
        <v>133</v>
      </c>
      <c r="B229" t="s">
        <v>133</v>
      </c>
      <c r="C229" t="s">
        <v>134</v>
      </c>
      <c r="D229">
        <v>2001</v>
      </c>
      <c r="E229" s="6" t="s">
        <v>514</v>
      </c>
      <c r="F229">
        <v>17930</v>
      </c>
      <c r="G229">
        <f>IF(A228=Comparacion_GEI_TOTAL_LA[[#This Row],[País]],Comparacion_GEI_TOTAL_LA[[#This Row],[Emisiones (kilotoneladas CO₂e)]]-F228,0)</f>
        <v>1120</v>
      </c>
      <c r="H229" s="7">
        <f>IF(A228=Comparacion_GEI_TOTAL_LA[[#This Row],[País]],((Comparacion_GEI_TOTAL_LA[[#This Row],[Emisiones (kilotoneladas CO₂e)]]-F228)/F228)*100,0)</f>
        <v>6.6627007733491963</v>
      </c>
      <c r="I229" s="10">
        <v>1.3883081687959737</v>
      </c>
    </row>
    <row r="230" spans="1:9" x14ac:dyDescent="0.25">
      <c r="A230" t="s">
        <v>133</v>
      </c>
      <c r="B230" t="s">
        <v>133</v>
      </c>
      <c r="C230" t="s">
        <v>134</v>
      </c>
      <c r="D230">
        <v>2002</v>
      </c>
      <c r="E230" s="6" t="s">
        <v>514</v>
      </c>
      <c r="F230">
        <v>18590</v>
      </c>
      <c r="G230">
        <f>IF(A229=Comparacion_GEI_TOTAL_LA[[#This Row],[País]],Comparacion_GEI_TOTAL_LA[[#This Row],[Emisiones (kilotoneladas CO₂e)]]-F229,0)</f>
        <v>660</v>
      </c>
      <c r="H230" s="7">
        <f>IF(A229=Comparacion_GEI_TOTAL_LA[[#This Row],[País]],((Comparacion_GEI_TOTAL_LA[[#This Row],[Emisiones (kilotoneladas CO₂e)]]-F229)/F229)*100,0)</f>
        <v>3.6809815950920246</v>
      </c>
      <c r="I230" s="10">
        <v>1.414441147378833</v>
      </c>
    </row>
    <row r="231" spans="1:9" x14ac:dyDescent="0.25">
      <c r="A231" t="s">
        <v>133</v>
      </c>
      <c r="B231" t="s">
        <v>133</v>
      </c>
      <c r="C231" t="s">
        <v>134</v>
      </c>
      <c r="D231">
        <v>2003</v>
      </c>
      <c r="E231" s="6" t="s">
        <v>514</v>
      </c>
      <c r="F231">
        <v>18870</v>
      </c>
      <c r="G231">
        <f>IF(A230=Comparacion_GEI_TOTAL_LA[[#This Row],[País]],Comparacion_GEI_TOTAL_LA[[#This Row],[Emisiones (kilotoneladas CO₂e)]]-F230,0)</f>
        <v>280</v>
      </c>
      <c r="H231" s="7">
        <f>IF(A230=Comparacion_GEI_TOTAL_LA[[#This Row],[País]],((Comparacion_GEI_TOTAL_LA[[#This Row],[Emisiones (kilotoneladas CO₂e)]]-F230)/F230)*100,0)</f>
        <v>1.5061861215707371</v>
      </c>
      <c r="I231" s="10">
        <v>1.4113687359760658</v>
      </c>
    </row>
    <row r="232" spans="1:9" x14ac:dyDescent="0.25">
      <c r="A232" t="s">
        <v>133</v>
      </c>
      <c r="B232" t="s">
        <v>133</v>
      </c>
      <c r="C232" t="s">
        <v>134</v>
      </c>
      <c r="D232">
        <v>2004</v>
      </c>
      <c r="E232" s="6" t="s">
        <v>514</v>
      </c>
      <c r="F232">
        <v>19770</v>
      </c>
      <c r="G232">
        <f>IF(A231=Comparacion_GEI_TOTAL_LA[[#This Row],[País]],Comparacion_GEI_TOTAL_LA[[#This Row],[Emisiones (kilotoneladas CO₂e)]]-F231,0)</f>
        <v>900</v>
      </c>
      <c r="H232" s="7">
        <f>IF(A231=Comparacion_GEI_TOTAL_LA[[#This Row],[País]],((Comparacion_GEI_TOTAL_LA[[#This Row],[Emisiones (kilotoneladas CO₂e)]]-F231)/F231)*100,0)</f>
        <v>4.7694753577106521</v>
      </c>
      <c r="I232" s="10">
        <v>1.4541041482789054</v>
      </c>
    </row>
    <row r="233" spans="1:9" x14ac:dyDescent="0.25">
      <c r="A233" t="s">
        <v>133</v>
      </c>
      <c r="B233" t="s">
        <v>133</v>
      </c>
      <c r="C233" t="s">
        <v>134</v>
      </c>
      <c r="D233">
        <v>2005</v>
      </c>
      <c r="E233" s="6" t="s">
        <v>514</v>
      </c>
      <c r="F233">
        <v>19780</v>
      </c>
      <c r="G233">
        <f>IF(A232=Comparacion_GEI_TOTAL_LA[[#This Row],[País]],Comparacion_GEI_TOTAL_LA[[#This Row],[Emisiones (kilotoneladas CO₂e)]]-F232,0)</f>
        <v>10</v>
      </c>
      <c r="H233" s="7">
        <f>IF(A232=Comparacion_GEI_TOTAL_LA[[#This Row],[País]],((Comparacion_GEI_TOTAL_LA[[#This Row],[Emisiones (kilotoneladas CO₂e)]]-F232)/F232)*100,0)</f>
        <v>5.0581689428426911E-2</v>
      </c>
      <c r="I233" s="10">
        <v>1.4306379285404309</v>
      </c>
    </row>
    <row r="234" spans="1:9" x14ac:dyDescent="0.25">
      <c r="A234" t="s">
        <v>133</v>
      </c>
      <c r="B234" t="s">
        <v>133</v>
      </c>
      <c r="C234" t="s">
        <v>134</v>
      </c>
      <c r="D234">
        <v>2006</v>
      </c>
      <c r="E234" s="6" t="s">
        <v>514</v>
      </c>
      <c r="F234">
        <v>20150</v>
      </c>
      <c r="G234">
        <f>IF(A233=Comparacion_GEI_TOTAL_LA[[#This Row],[País]],Comparacion_GEI_TOTAL_LA[[#This Row],[Emisiones (kilotoneladas CO₂e)]]-F233,0)</f>
        <v>370</v>
      </c>
      <c r="H234" s="7">
        <f>IF(A233=Comparacion_GEI_TOTAL_LA[[#This Row],[País]],((Comparacion_GEI_TOTAL_LA[[#This Row],[Emisiones (kilotoneladas CO₂e)]]-F233)/F233)*100,0)</f>
        <v>1.870576339737108</v>
      </c>
      <c r="I234" s="10">
        <v>1.4332456077957181</v>
      </c>
    </row>
    <row r="235" spans="1:9" x14ac:dyDescent="0.25">
      <c r="A235" t="s">
        <v>133</v>
      </c>
      <c r="B235" t="s">
        <v>133</v>
      </c>
      <c r="C235" t="s">
        <v>134</v>
      </c>
      <c r="D235">
        <v>2007</v>
      </c>
      <c r="E235" s="6" t="s">
        <v>514</v>
      </c>
      <c r="F235">
        <v>20030</v>
      </c>
      <c r="G235">
        <f>IF(A234=Comparacion_GEI_TOTAL_LA[[#This Row],[País]],Comparacion_GEI_TOTAL_LA[[#This Row],[Emisiones (kilotoneladas CO₂e)]]-F234,0)</f>
        <v>-120</v>
      </c>
      <c r="H235" s="7">
        <f>IF(A234=Comparacion_GEI_TOTAL_LA[[#This Row],[País]],((Comparacion_GEI_TOTAL_LA[[#This Row],[Emisiones (kilotoneladas CO₂e)]]-F234)/F234)*100,0)</f>
        <v>-0.59553349875930517</v>
      </c>
      <c r="I235" s="10">
        <v>1.4009932153598657</v>
      </c>
    </row>
    <row r="236" spans="1:9" x14ac:dyDescent="0.25">
      <c r="A236" t="s">
        <v>133</v>
      </c>
      <c r="B236" t="s">
        <v>133</v>
      </c>
      <c r="C236" t="s">
        <v>134</v>
      </c>
      <c r="D236">
        <v>2008</v>
      </c>
      <c r="E236" s="6" t="s">
        <v>514</v>
      </c>
      <c r="F236">
        <v>20170</v>
      </c>
      <c r="G236">
        <f>IF(A235=Comparacion_GEI_TOTAL_LA[[#This Row],[País]],Comparacion_GEI_TOTAL_LA[[#This Row],[Emisiones (kilotoneladas CO₂e)]]-F235,0)</f>
        <v>140</v>
      </c>
      <c r="H236" s="7">
        <f>IF(A235=Comparacion_GEI_TOTAL_LA[[#This Row],[País]],((Comparacion_GEI_TOTAL_LA[[#This Row],[Emisiones (kilotoneladas CO₂e)]]-F235)/F235)*100,0)</f>
        <v>0.69895157264103835</v>
      </c>
      <c r="I236" s="10">
        <v>1.3875894331315355</v>
      </c>
    </row>
    <row r="237" spans="1:9" x14ac:dyDescent="0.25">
      <c r="A237" t="s">
        <v>133</v>
      </c>
      <c r="B237" t="s">
        <v>133</v>
      </c>
      <c r="C237" t="s">
        <v>134</v>
      </c>
      <c r="D237">
        <v>2009</v>
      </c>
      <c r="E237" s="6" t="s">
        <v>514</v>
      </c>
      <c r="F237">
        <v>21090</v>
      </c>
      <c r="G237">
        <f>IF(A236=Comparacion_GEI_TOTAL_LA[[#This Row],[País]],Comparacion_GEI_TOTAL_LA[[#This Row],[Emisiones (kilotoneladas CO₂e)]]-F236,0)</f>
        <v>920</v>
      </c>
      <c r="H237" s="7">
        <f>IF(A236=Comparacion_GEI_TOTAL_LA[[#This Row],[País]],((Comparacion_GEI_TOTAL_LA[[#This Row],[Emisiones (kilotoneladas CO₂e)]]-F236)/F236)*100,0)</f>
        <v>4.5612295488349028</v>
      </c>
      <c r="I237" s="10">
        <v>1.4275077839447678</v>
      </c>
    </row>
    <row r="238" spans="1:9" x14ac:dyDescent="0.25">
      <c r="A238" t="s">
        <v>133</v>
      </c>
      <c r="B238" t="s">
        <v>133</v>
      </c>
      <c r="C238" t="s">
        <v>134</v>
      </c>
      <c r="D238">
        <v>2010</v>
      </c>
      <c r="E238" s="6" t="s">
        <v>514</v>
      </c>
      <c r="F238">
        <v>21380</v>
      </c>
      <c r="G238">
        <f>IF(A237=Comparacion_GEI_TOTAL_LA[[#This Row],[País]],Comparacion_GEI_TOTAL_LA[[#This Row],[Emisiones (kilotoneladas CO₂e)]]-F237,0)</f>
        <v>290</v>
      </c>
      <c r="H238" s="7">
        <f>IF(A237=Comparacion_GEI_TOTAL_LA[[#This Row],[País]],((Comparacion_GEI_TOTAL_LA[[#This Row],[Emisiones (kilotoneladas CO₂e)]]-F237)/F237)*100,0)</f>
        <v>1.3750592697961119</v>
      </c>
      <c r="I238" s="10">
        <v>1.4242888548397841</v>
      </c>
    </row>
    <row r="239" spans="1:9" x14ac:dyDescent="0.25">
      <c r="A239" t="s">
        <v>133</v>
      </c>
      <c r="B239" t="s">
        <v>133</v>
      </c>
      <c r="C239" t="s">
        <v>134</v>
      </c>
      <c r="D239">
        <v>2011</v>
      </c>
      <c r="E239" s="6" t="s">
        <v>514</v>
      </c>
      <c r="F239">
        <v>21400</v>
      </c>
      <c r="G239">
        <f>IF(A238=Comparacion_GEI_TOTAL_LA[[#This Row],[País]],Comparacion_GEI_TOTAL_LA[[#This Row],[Emisiones (kilotoneladas CO₂e)]]-F238,0)</f>
        <v>20</v>
      </c>
      <c r="H239" s="7">
        <f>IF(A238=Comparacion_GEI_TOTAL_LA[[#This Row],[País]],((Comparacion_GEI_TOTAL_LA[[#This Row],[Emisiones (kilotoneladas CO₂e)]]-F238)/F238)*100,0)</f>
        <v>9.3545369504209538E-2</v>
      </c>
      <c r="I239" s="10">
        <v>1.403831015481501</v>
      </c>
    </row>
    <row r="240" spans="1:9" x14ac:dyDescent="0.25">
      <c r="A240" t="s">
        <v>133</v>
      </c>
      <c r="B240" t="s">
        <v>133</v>
      </c>
      <c r="C240" t="s">
        <v>134</v>
      </c>
      <c r="D240">
        <v>2012</v>
      </c>
      <c r="E240" s="6" t="s">
        <v>514</v>
      </c>
      <c r="F240">
        <v>21620</v>
      </c>
      <c r="G240">
        <f>IF(A239=Comparacion_GEI_TOTAL_LA[[#This Row],[País]],Comparacion_GEI_TOTAL_LA[[#This Row],[Emisiones (kilotoneladas CO₂e)]]-F239,0)</f>
        <v>220</v>
      </c>
      <c r="H240" s="7">
        <f>IF(A239=Comparacion_GEI_TOTAL_LA[[#This Row],[País]],((Comparacion_GEI_TOTAL_LA[[#This Row],[Emisiones (kilotoneladas CO₂e)]]-F239)/F239)*100,0)</f>
        <v>1.0280373831775702</v>
      </c>
      <c r="I240" s="10">
        <v>1.3971823704278143</v>
      </c>
    </row>
    <row r="241" spans="1:9" x14ac:dyDescent="0.25">
      <c r="A241" t="s">
        <v>133</v>
      </c>
      <c r="B241" t="s">
        <v>133</v>
      </c>
      <c r="C241" t="s">
        <v>134</v>
      </c>
      <c r="D241">
        <v>2013</v>
      </c>
      <c r="E241" s="6" t="s">
        <v>514</v>
      </c>
      <c r="F241">
        <v>21770</v>
      </c>
      <c r="G241">
        <f>IF(A240=Comparacion_GEI_TOTAL_LA[[#This Row],[País]],Comparacion_GEI_TOTAL_LA[[#This Row],[Emisiones (kilotoneladas CO₂e)]]-F240,0)</f>
        <v>150</v>
      </c>
      <c r="H241" s="7">
        <f>IF(A240=Comparacion_GEI_TOTAL_LA[[#This Row],[País]],((Comparacion_GEI_TOTAL_LA[[#This Row],[Emisiones (kilotoneladas CO₂e)]]-F240)/F240)*100,0)</f>
        <v>0.69380203515263639</v>
      </c>
      <c r="I241" s="10">
        <v>1.3860062392563826</v>
      </c>
    </row>
    <row r="242" spans="1:9" x14ac:dyDescent="0.25">
      <c r="A242" t="s">
        <v>133</v>
      </c>
      <c r="B242" t="s">
        <v>133</v>
      </c>
      <c r="C242" t="s">
        <v>134</v>
      </c>
      <c r="D242">
        <v>2014</v>
      </c>
      <c r="E242" s="6" t="s">
        <v>514</v>
      </c>
      <c r="F242">
        <v>20870</v>
      </c>
      <c r="G242">
        <f>IF(A241=Comparacion_GEI_TOTAL_LA[[#This Row],[País]],Comparacion_GEI_TOTAL_LA[[#This Row],[Emisiones (kilotoneladas CO₂e)]]-F241,0)</f>
        <v>-900</v>
      </c>
      <c r="H242" s="7">
        <f>IF(A241=Comparacion_GEI_TOTAL_LA[[#This Row],[País]],((Comparacion_GEI_TOTAL_LA[[#This Row],[Emisiones (kilotoneladas CO₂e)]]-F241)/F241)*100,0)</f>
        <v>-4.1341295360587962</v>
      </c>
      <c r="I242" s="10">
        <v>1.3082998996990973</v>
      </c>
    </row>
    <row r="243" spans="1:9" x14ac:dyDescent="0.25">
      <c r="A243" t="s">
        <v>133</v>
      </c>
      <c r="B243" t="s">
        <v>133</v>
      </c>
      <c r="C243" t="s">
        <v>134</v>
      </c>
      <c r="D243">
        <v>2015</v>
      </c>
      <c r="E243" s="6" t="s">
        <v>514</v>
      </c>
      <c r="F243">
        <v>20450</v>
      </c>
      <c r="G243">
        <f>IF(A242=Comparacion_GEI_TOTAL_LA[[#This Row],[País]],Comparacion_GEI_TOTAL_LA[[#This Row],[Emisiones (kilotoneladas CO₂e)]]-F242,0)</f>
        <v>-420</v>
      </c>
      <c r="H243" s="7">
        <f>IF(A242=Comparacion_GEI_TOTAL_LA[[#This Row],[País]],((Comparacion_GEI_TOTAL_LA[[#This Row],[Emisiones (kilotoneladas CO₂e)]]-F242)/F242)*100,0)</f>
        <v>-2.0124580737901296</v>
      </c>
      <c r="I243" s="10">
        <v>1.261411300271404</v>
      </c>
    </row>
    <row r="244" spans="1:9" x14ac:dyDescent="0.25">
      <c r="A244" t="s">
        <v>133</v>
      </c>
      <c r="B244" t="s">
        <v>133</v>
      </c>
      <c r="C244" t="s">
        <v>134</v>
      </c>
      <c r="D244">
        <v>2016</v>
      </c>
      <c r="E244" s="6" t="s">
        <v>514</v>
      </c>
      <c r="F244">
        <v>20570</v>
      </c>
      <c r="G244">
        <f>IF(A243=Comparacion_GEI_TOTAL_LA[[#This Row],[País]],Comparacion_GEI_TOTAL_LA[[#This Row],[Emisiones (kilotoneladas CO₂e)]]-F243,0)</f>
        <v>120</v>
      </c>
      <c r="H244" s="7">
        <f>IF(A243=Comparacion_GEI_TOTAL_LA[[#This Row],[País]],((Comparacion_GEI_TOTAL_LA[[#This Row],[Emisiones (kilotoneladas CO₂e)]]-F243)/F243)*100,0)</f>
        <v>0.58679706601466997</v>
      </c>
      <c r="I244" s="10">
        <v>1.2473470377781821</v>
      </c>
    </row>
    <row r="245" spans="1:9" x14ac:dyDescent="0.25">
      <c r="A245" t="s">
        <v>138</v>
      </c>
      <c r="B245" t="s">
        <v>138</v>
      </c>
      <c r="C245" t="s">
        <v>139</v>
      </c>
      <c r="D245">
        <v>1990</v>
      </c>
      <c r="E245" s="6" t="s">
        <v>514</v>
      </c>
      <c r="F245">
        <v>3490</v>
      </c>
      <c r="G245">
        <f>IF(A244=Comparacion_GEI_TOTAL_LA[[#This Row],[País]],Comparacion_GEI_TOTAL_LA[[#This Row],[Emisiones (kilotoneladas CO₂e)]]-F244,0)</f>
        <v>0</v>
      </c>
      <c r="H245" s="7">
        <f>IF(A244=Comparacion_GEI_TOTAL_LA[[#This Row],[País]],((Comparacion_GEI_TOTAL_LA[[#This Row],[Emisiones (kilotoneladas CO₂e)]]-F244)/F244)*100,0)</f>
        <v>0</v>
      </c>
      <c r="I245" s="10">
        <v>0.66223908918406071</v>
      </c>
    </row>
    <row r="246" spans="1:9" x14ac:dyDescent="0.25">
      <c r="A246" t="s">
        <v>138</v>
      </c>
      <c r="B246" t="s">
        <v>138</v>
      </c>
      <c r="C246" t="s">
        <v>139</v>
      </c>
      <c r="D246">
        <v>1991</v>
      </c>
      <c r="E246" s="6" t="s">
        <v>514</v>
      </c>
      <c r="F246">
        <v>3610</v>
      </c>
      <c r="G246">
        <f>IF(A245=Comparacion_GEI_TOTAL_LA[[#This Row],[País]],Comparacion_GEI_TOTAL_LA[[#This Row],[Emisiones (kilotoneladas CO₂e)]]-F245,0)</f>
        <v>120</v>
      </c>
      <c r="H246" s="7">
        <f>IF(A245=Comparacion_GEI_TOTAL_LA[[#This Row],[País]],((Comparacion_GEI_TOTAL_LA[[#This Row],[Emisiones (kilotoneladas CO₂e)]]-F245)/F245)*100,0)</f>
        <v>3.4383954154727796</v>
      </c>
      <c r="I246" s="10">
        <v>0.67577686259827774</v>
      </c>
    </row>
    <row r="247" spans="1:9" x14ac:dyDescent="0.25">
      <c r="A247" t="s">
        <v>138</v>
      </c>
      <c r="B247" t="s">
        <v>138</v>
      </c>
      <c r="C247" t="s">
        <v>139</v>
      </c>
      <c r="D247">
        <v>1992</v>
      </c>
      <c r="E247" s="6" t="s">
        <v>514</v>
      </c>
      <c r="F247">
        <v>3700</v>
      </c>
      <c r="G247">
        <f>IF(A246=Comparacion_GEI_TOTAL_LA[[#This Row],[País]],Comparacion_GEI_TOTAL_LA[[#This Row],[Emisiones (kilotoneladas CO₂e)]]-F246,0)</f>
        <v>90</v>
      </c>
      <c r="H247" s="7">
        <f>IF(A246=Comparacion_GEI_TOTAL_LA[[#This Row],[País]],((Comparacion_GEI_TOTAL_LA[[#This Row],[Emisiones (kilotoneladas CO₂e)]]-F246)/F246)*100,0)</f>
        <v>2.4930747922437675</v>
      </c>
      <c r="I247" s="10">
        <v>0.68316100443131467</v>
      </c>
    </row>
    <row r="248" spans="1:9" x14ac:dyDescent="0.25">
      <c r="A248" t="s">
        <v>138</v>
      </c>
      <c r="B248" t="s">
        <v>138</v>
      </c>
      <c r="C248" t="s">
        <v>139</v>
      </c>
      <c r="D248">
        <v>1993</v>
      </c>
      <c r="E248" s="6" t="s">
        <v>514</v>
      </c>
      <c r="F248">
        <v>3680</v>
      </c>
      <c r="G248">
        <f>IF(A247=Comparacion_GEI_TOTAL_LA[[#This Row],[País]],Comparacion_GEI_TOTAL_LA[[#This Row],[Emisiones (kilotoneladas CO₂e)]]-F247,0)</f>
        <v>-20</v>
      </c>
      <c r="H248" s="7">
        <f>IF(A247=Comparacion_GEI_TOTAL_LA[[#This Row],[País]],((Comparacion_GEI_TOTAL_LA[[#This Row],[Emisiones (kilotoneladas CO₂e)]]-F247)/F247)*100,0)</f>
        <v>-0.54054054054054057</v>
      </c>
      <c r="I248" s="10">
        <v>0.67030965391621133</v>
      </c>
    </row>
    <row r="249" spans="1:9" x14ac:dyDescent="0.25">
      <c r="A249" t="s">
        <v>138</v>
      </c>
      <c r="B249" t="s">
        <v>138</v>
      </c>
      <c r="C249" t="s">
        <v>139</v>
      </c>
      <c r="D249">
        <v>1994</v>
      </c>
      <c r="E249" s="6" t="s">
        <v>514</v>
      </c>
      <c r="F249">
        <v>3830</v>
      </c>
      <c r="G249">
        <f>IF(A248=Comparacion_GEI_TOTAL_LA[[#This Row],[País]],Comparacion_GEI_TOTAL_LA[[#This Row],[Emisiones (kilotoneladas CO₂e)]]-F248,0)</f>
        <v>150</v>
      </c>
      <c r="H249" s="7">
        <f>IF(A248=Comparacion_GEI_TOTAL_LA[[#This Row],[País]],((Comparacion_GEI_TOTAL_LA[[#This Row],[Emisiones (kilotoneladas CO₂e)]]-F248)/F248)*100,0)</f>
        <v>4.0760869565217392</v>
      </c>
      <c r="I249" s="10">
        <v>0.68860122258180512</v>
      </c>
    </row>
    <row r="250" spans="1:9" x14ac:dyDescent="0.25">
      <c r="A250" t="s">
        <v>138</v>
      </c>
      <c r="B250" t="s">
        <v>138</v>
      </c>
      <c r="C250" t="s">
        <v>139</v>
      </c>
      <c r="D250">
        <v>1995</v>
      </c>
      <c r="E250" s="6" t="s">
        <v>514</v>
      </c>
      <c r="F250">
        <v>3670</v>
      </c>
      <c r="G250">
        <f>IF(A249=Comparacion_GEI_TOTAL_LA[[#This Row],[País]],Comparacion_GEI_TOTAL_LA[[#This Row],[Emisiones (kilotoneladas CO₂e)]]-F249,0)</f>
        <v>-160</v>
      </c>
      <c r="H250" s="7">
        <f>IF(A249=Comparacion_GEI_TOTAL_LA[[#This Row],[País]],((Comparacion_GEI_TOTAL_LA[[#This Row],[Emisiones (kilotoneladas CO₂e)]]-F249)/F249)*100,0)</f>
        <v>-4.1775456919060057</v>
      </c>
      <c r="I250" s="10">
        <v>0.65198081364363125</v>
      </c>
    </row>
    <row r="251" spans="1:9" x14ac:dyDescent="0.25">
      <c r="A251" t="s">
        <v>138</v>
      </c>
      <c r="B251" t="s">
        <v>138</v>
      </c>
      <c r="C251" t="s">
        <v>139</v>
      </c>
      <c r="D251">
        <v>1996</v>
      </c>
      <c r="E251" s="6" t="s">
        <v>514</v>
      </c>
      <c r="F251">
        <v>3959.99999999999</v>
      </c>
      <c r="G251">
        <f>IF(A250=Comparacion_GEI_TOTAL_LA[[#This Row],[País]],Comparacion_GEI_TOTAL_LA[[#This Row],[Emisiones (kilotoneladas CO₂e)]]-F250,0)</f>
        <v>289.99999999999</v>
      </c>
      <c r="H251" s="7">
        <f>IF(A250=Comparacion_GEI_TOTAL_LA[[#This Row],[País]],((Comparacion_GEI_TOTAL_LA[[#This Row],[Emisiones (kilotoneladas CO₂e)]]-F250)/F250)*100,0)</f>
        <v>7.9019073569479552</v>
      </c>
      <c r="I251" s="10">
        <v>0.69595782073813528</v>
      </c>
    </row>
    <row r="252" spans="1:9" x14ac:dyDescent="0.25">
      <c r="A252" t="s">
        <v>138</v>
      </c>
      <c r="B252" t="s">
        <v>138</v>
      </c>
      <c r="C252" t="s">
        <v>139</v>
      </c>
      <c r="D252">
        <v>1997</v>
      </c>
      <c r="E252" s="6" t="s">
        <v>514</v>
      </c>
      <c r="F252">
        <v>3840</v>
      </c>
      <c r="G252">
        <f>IF(A251=Comparacion_GEI_TOTAL_LA[[#This Row],[País]],Comparacion_GEI_TOTAL_LA[[#This Row],[Emisiones (kilotoneladas CO₂e)]]-F251,0)</f>
        <v>-119.99999999999</v>
      </c>
      <c r="H252" s="7">
        <f>IF(A251=Comparacion_GEI_TOTAL_LA[[#This Row],[País]],((Comparacion_GEI_TOTAL_LA[[#This Row],[Emisiones (kilotoneladas CO₂e)]]-F251)/F251)*100,0)</f>
        <v>-3.0303030303027856</v>
      </c>
      <c r="I252" s="10">
        <v>0.6682909850330665</v>
      </c>
    </row>
    <row r="253" spans="1:9" x14ac:dyDescent="0.25">
      <c r="A253" t="s">
        <v>138</v>
      </c>
      <c r="B253" t="s">
        <v>138</v>
      </c>
      <c r="C253" t="s">
        <v>139</v>
      </c>
      <c r="D253">
        <v>1998</v>
      </c>
      <c r="E253" s="6" t="s">
        <v>514</v>
      </c>
      <c r="F253">
        <v>3720</v>
      </c>
      <c r="G253">
        <f>IF(A252=Comparacion_GEI_TOTAL_LA[[#This Row],[País]],Comparacion_GEI_TOTAL_LA[[#This Row],[Emisiones (kilotoneladas CO₂e)]]-F252,0)</f>
        <v>-120</v>
      </c>
      <c r="H253" s="7">
        <f>IF(A252=Comparacion_GEI_TOTAL_LA[[#This Row],[País]],((Comparacion_GEI_TOTAL_LA[[#This Row],[Emisiones (kilotoneladas CO₂e)]]-F252)/F252)*100,0)</f>
        <v>-3.125</v>
      </c>
      <c r="I253" s="10">
        <v>0.6416005519144532</v>
      </c>
    </row>
    <row r="254" spans="1:9" x14ac:dyDescent="0.25">
      <c r="A254" t="s">
        <v>138</v>
      </c>
      <c r="B254" t="s">
        <v>138</v>
      </c>
      <c r="C254" t="s">
        <v>139</v>
      </c>
      <c r="D254">
        <v>1999</v>
      </c>
      <c r="E254" s="6" t="s">
        <v>514</v>
      </c>
      <c r="F254">
        <v>3900</v>
      </c>
      <c r="G254">
        <f>IF(A253=Comparacion_GEI_TOTAL_LA[[#This Row],[País]],Comparacion_GEI_TOTAL_LA[[#This Row],[Emisiones (kilotoneladas CO₂e)]]-F253,0)</f>
        <v>180</v>
      </c>
      <c r="H254" s="7">
        <f>IF(A253=Comparacion_GEI_TOTAL_LA[[#This Row],[País]],((Comparacion_GEI_TOTAL_LA[[#This Row],[Emisiones (kilotoneladas CO₂e)]]-F253)/F253)*100,0)</f>
        <v>4.838709677419355</v>
      </c>
      <c r="I254" s="10">
        <v>0.66723695466210431</v>
      </c>
    </row>
    <row r="255" spans="1:9" x14ac:dyDescent="0.25">
      <c r="A255" t="s">
        <v>138</v>
      </c>
      <c r="B255" t="s">
        <v>138</v>
      </c>
      <c r="C255" t="s">
        <v>139</v>
      </c>
      <c r="D255">
        <v>2000</v>
      </c>
      <c r="E255" s="6" t="s">
        <v>514</v>
      </c>
      <c r="F255">
        <v>3810</v>
      </c>
      <c r="G255">
        <f>IF(A254=Comparacion_GEI_TOTAL_LA[[#This Row],[País]],Comparacion_GEI_TOTAL_LA[[#This Row],[Emisiones (kilotoneladas CO₂e)]]-F254,0)</f>
        <v>-90</v>
      </c>
      <c r="H255" s="7">
        <f>IF(A254=Comparacion_GEI_TOTAL_LA[[#This Row],[País]],((Comparacion_GEI_TOTAL_LA[[#This Row],[Emisiones (kilotoneladas CO₂e)]]-F254)/F254)*100,0)</f>
        <v>-2.3076923076923079</v>
      </c>
      <c r="I255" s="10">
        <v>0.64707880434782616</v>
      </c>
    </row>
    <row r="256" spans="1:9" x14ac:dyDescent="0.25">
      <c r="A256" t="s">
        <v>138</v>
      </c>
      <c r="B256" t="s">
        <v>138</v>
      </c>
      <c r="C256" t="s">
        <v>139</v>
      </c>
      <c r="D256">
        <v>2001</v>
      </c>
      <c r="E256" s="6" t="s">
        <v>514</v>
      </c>
      <c r="F256">
        <v>4110</v>
      </c>
      <c r="G256">
        <f>IF(A255=Comparacion_GEI_TOTAL_LA[[#This Row],[País]],Comparacion_GEI_TOTAL_LA[[#This Row],[Emisiones (kilotoneladas CO₂e)]]-F255,0)</f>
        <v>300</v>
      </c>
      <c r="H256" s="7">
        <f>IF(A255=Comparacion_GEI_TOTAL_LA[[#This Row],[País]],((Comparacion_GEI_TOTAL_LA[[#This Row],[Emisiones (kilotoneladas CO₂e)]]-F255)/F255)*100,0)</f>
        <v>7.8740157480314963</v>
      </c>
      <c r="I256" s="10">
        <v>0.69343681457735795</v>
      </c>
    </row>
    <row r="257" spans="1:9" x14ac:dyDescent="0.25">
      <c r="A257" t="s">
        <v>138</v>
      </c>
      <c r="B257" t="s">
        <v>138</v>
      </c>
      <c r="C257" t="s">
        <v>139</v>
      </c>
      <c r="D257">
        <v>2002</v>
      </c>
      <c r="E257" s="6" t="s">
        <v>514</v>
      </c>
      <c r="F257">
        <v>4289.99999999999</v>
      </c>
      <c r="G257">
        <f>IF(A256=Comparacion_GEI_TOTAL_LA[[#This Row],[País]],Comparacion_GEI_TOTAL_LA[[#This Row],[Emisiones (kilotoneladas CO₂e)]]-F256,0)</f>
        <v>179.99999999999</v>
      </c>
      <c r="H257" s="7">
        <f>IF(A256=Comparacion_GEI_TOTAL_LA[[#This Row],[País]],((Comparacion_GEI_TOTAL_LA[[#This Row],[Emisiones (kilotoneladas CO₂e)]]-F256)/F256)*100,0)</f>
        <v>4.3795620437953771</v>
      </c>
      <c r="I257" s="10">
        <v>0.71955719557195408</v>
      </c>
    </row>
    <row r="258" spans="1:9" x14ac:dyDescent="0.25">
      <c r="A258" t="s">
        <v>138</v>
      </c>
      <c r="B258" t="s">
        <v>138</v>
      </c>
      <c r="C258" t="s">
        <v>139</v>
      </c>
      <c r="D258">
        <v>2003</v>
      </c>
      <c r="E258" s="6" t="s">
        <v>514</v>
      </c>
      <c r="F258">
        <v>4240</v>
      </c>
      <c r="G258">
        <f>IF(A257=Comparacion_GEI_TOTAL_LA[[#This Row],[País]],Comparacion_GEI_TOTAL_LA[[#This Row],[Emisiones (kilotoneladas CO₂e)]]-F257,0)</f>
        <v>-49.999999999989996</v>
      </c>
      <c r="H258" s="7">
        <f>IF(A257=Comparacion_GEI_TOTAL_LA[[#This Row],[País]],((Comparacion_GEI_TOTAL_LA[[#This Row],[Emisiones (kilotoneladas CO₂e)]]-F257)/F257)*100,0)</f>
        <v>-1.1655011655009351</v>
      </c>
      <c r="I258" s="10">
        <v>0.70737404070737409</v>
      </c>
    </row>
    <row r="259" spans="1:9" x14ac:dyDescent="0.25">
      <c r="A259" t="s">
        <v>138</v>
      </c>
      <c r="B259" t="s">
        <v>138</v>
      </c>
      <c r="C259" t="s">
        <v>139</v>
      </c>
      <c r="D259">
        <v>2004</v>
      </c>
      <c r="E259" s="6" t="s">
        <v>514</v>
      </c>
      <c r="F259">
        <v>4299.99999999999</v>
      </c>
      <c r="G259">
        <f>IF(A258=Comparacion_GEI_TOTAL_LA[[#This Row],[País]],Comparacion_GEI_TOTAL_LA[[#This Row],[Emisiones (kilotoneladas CO₂e)]]-F258,0)</f>
        <v>59.999999999989996</v>
      </c>
      <c r="H259" s="7">
        <f>IF(A258=Comparacion_GEI_TOTAL_LA[[#This Row],[País]],((Comparacion_GEI_TOTAL_LA[[#This Row],[Emisiones (kilotoneladas CO₂e)]]-F258)/F258)*100,0)</f>
        <v>1.4150943396224056</v>
      </c>
      <c r="I259" s="10">
        <v>0.71381142098273409</v>
      </c>
    </row>
    <row r="260" spans="1:9" x14ac:dyDescent="0.25">
      <c r="A260" t="s">
        <v>138</v>
      </c>
      <c r="B260" t="s">
        <v>138</v>
      </c>
      <c r="C260" t="s">
        <v>139</v>
      </c>
      <c r="D260">
        <v>2005</v>
      </c>
      <c r="E260" s="6" t="s">
        <v>514</v>
      </c>
      <c r="F260">
        <v>4339.99999999999</v>
      </c>
      <c r="G260">
        <f>IF(A259=Comparacion_GEI_TOTAL_LA[[#This Row],[País]],Comparacion_GEI_TOTAL_LA[[#This Row],[Emisiones (kilotoneladas CO₂e)]]-F259,0)</f>
        <v>40</v>
      </c>
      <c r="H260" s="7">
        <f>IF(A259=Comparacion_GEI_TOTAL_LA[[#This Row],[País]],((Comparacion_GEI_TOTAL_LA[[#This Row],[Emisiones (kilotoneladas CO₂e)]]-F259)/F259)*100,0)</f>
        <v>0.93023255813953709</v>
      </c>
      <c r="I260" s="10">
        <v>0.71711830799735465</v>
      </c>
    </row>
    <row r="261" spans="1:9" x14ac:dyDescent="0.25">
      <c r="A261" t="s">
        <v>138</v>
      </c>
      <c r="B261" t="s">
        <v>138</v>
      </c>
      <c r="C261" t="s">
        <v>139</v>
      </c>
      <c r="D261">
        <v>2006</v>
      </c>
      <c r="E261" s="6" t="s">
        <v>514</v>
      </c>
      <c r="F261">
        <v>4450</v>
      </c>
      <c r="G261">
        <f>IF(A260=Comparacion_GEI_TOTAL_LA[[#This Row],[País]],Comparacion_GEI_TOTAL_LA[[#This Row],[Emisiones (kilotoneladas CO₂e)]]-F260,0)</f>
        <v>110.00000000001</v>
      </c>
      <c r="H261" s="7">
        <f>IF(A260=Comparacion_GEI_TOTAL_LA[[#This Row],[País]],((Comparacion_GEI_TOTAL_LA[[#This Row],[Emisiones (kilotoneladas CO₂e)]]-F260)/F260)*100,0)</f>
        <v>2.5345622119818034</v>
      </c>
      <c r="I261" s="10">
        <v>0.73202829412732351</v>
      </c>
    </row>
    <row r="262" spans="1:9" x14ac:dyDescent="0.25">
      <c r="A262" t="s">
        <v>138</v>
      </c>
      <c r="B262" t="s">
        <v>138</v>
      </c>
      <c r="C262" t="s">
        <v>139</v>
      </c>
      <c r="D262">
        <v>2007</v>
      </c>
      <c r="E262" s="6" t="s">
        <v>514</v>
      </c>
      <c r="F262">
        <v>4560</v>
      </c>
      <c r="G262">
        <f>IF(A261=Comparacion_GEI_TOTAL_LA[[#This Row],[País]],Comparacion_GEI_TOTAL_LA[[#This Row],[Emisiones (kilotoneladas CO₂e)]]-F261,0)</f>
        <v>110</v>
      </c>
      <c r="H262" s="7">
        <f>IF(A261=Comparacion_GEI_TOTAL_LA[[#This Row],[País]],((Comparacion_GEI_TOTAL_LA[[#This Row],[Emisiones (kilotoneladas CO₂e)]]-F261)/F261)*100,0)</f>
        <v>2.4719101123595504</v>
      </c>
      <c r="I262" s="10">
        <v>0.74680641991483787</v>
      </c>
    </row>
    <row r="263" spans="1:9" x14ac:dyDescent="0.25">
      <c r="A263" t="s">
        <v>138</v>
      </c>
      <c r="B263" t="s">
        <v>138</v>
      </c>
      <c r="C263" t="s">
        <v>139</v>
      </c>
      <c r="D263">
        <v>2008</v>
      </c>
      <c r="E263" s="6" t="s">
        <v>514</v>
      </c>
      <c r="F263">
        <v>4620</v>
      </c>
      <c r="G263">
        <f>IF(A262=Comparacion_GEI_TOTAL_LA[[#This Row],[País]],Comparacion_GEI_TOTAL_LA[[#This Row],[Emisiones (kilotoneladas CO₂e)]]-F262,0)</f>
        <v>60</v>
      </c>
      <c r="H263" s="7">
        <f>IF(A262=Comparacion_GEI_TOTAL_LA[[#This Row],[País]],((Comparacion_GEI_TOTAL_LA[[#This Row],[Emisiones (kilotoneladas CO₂e)]]-F262)/F262)*100,0)</f>
        <v>1.3157894736842104</v>
      </c>
      <c r="I263" s="10">
        <v>0.75342465753424659</v>
      </c>
    </row>
    <row r="264" spans="1:9" x14ac:dyDescent="0.25">
      <c r="A264" t="s">
        <v>138</v>
      </c>
      <c r="B264" t="s">
        <v>138</v>
      </c>
      <c r="C264" t="s">
        <v>139</v>
      </c>
      <c r="D264">
        <v>2009</v>
      </c>
      <c r="E264" s="6" t="s">
        <v>514</v>
      </c>
      <c r="F264">
        <v>4540</v>
      </c>
      <c r="G264">
        <f>IF(A263=Comparacion_GEI_TOTAL_LA[[#This Row],[País]],Comparacion_GEI_TOTAL_LA[[#This Row],[Emisiones (kilotoneladas CO₂e)]]-F263,0)</f>
        <v>-80</v>
      </c>
      <c r="H264" s="7">
        <f>IF(A263=Comparacion_GEI_TOTAL_LA[[#This Row],[País]],((Comparacion_GEI_TOTAL_LA[[#This Row],[Emisiones (kilotoneladas CO₂e)]]-F263)/F263)*100,0)</f>
        <v>-1.7316017316017316</v>
      </c>
      <c r="I264" s="10">
        <v>0.73725235466060413</v>
      </c>
    </row>
    <row r="265" spans="1:9" x14ac:dyDescent="0.25">
      <c r="A265" t="s">
        <v>138</v>
      </c>
      <c r="B265" t="s">
        <v>138</v>
      </c>
      <c r="C265" t="s">
        <v>139</v>
      </c>
      <c r="D265">
        <v>2010</v>
      </c>
      <c r="E265" s="6" t="s">
        <v>514</v>
      </c>
      <c r="F265">
        <v>4410</v>
      </c>
      <c r="G265">
        <f>IF(A264=Comparacion_GEI_TOTAL_LA[[#This Row],[País]],Comparacion_GEI_TOTAL_LA[[#This Row],[Emisiones (kilotoneladas CO₂e)]]-F264,0)</f>
        <v>-130</v>
      </c>
      <c r="H265" s="7">
        <f>IF(A264=Comparacion_GEI_TOTAL_LA[[#This Row],[País]],((Comparacion_GEI_TOTAL_LA[[#This Row],[Emisiones (kilotoneladas CO₂e)]]-F264)/F264)*100,0)</f>
        <v>-2.8634361233480177</v>
      </c>
      <c r="I265" s="10">
        <v>0.71313065976714096</v>
      </c>
    </row>
    <row r="266" spans="1:9" x14ac:dyDescent="0.25">
      <c r="A266" t="s">
        <v>138</v>
      </c>
      <c r="B266" t="s">
        <v>138</v>
      </c>
      <c r="C266" t="s">
        <v>139</v>
      </c>
      <c r="D266">
        <v>2011</v>
      </c>
      <c r="E266" s="6" t="s">
        <v>514</v>
      </c>
      <c r="F266">
        <v>4110</v>
      </c>
      <c r="G266">
        <f>IF(A265=Comparacion_GEI_TOTAL_LA[[#This Row],[País]],Comparacion_GEI_TOTAL_LA[[#This Row],[Emisiones (kilotoneladas CO₂e)]]-F265,0)</f>
        <v>-300</v>
      </c>
      <c r="H266" s="7">
        <f>IF(A265=Comparacion_GEI_TOTAL_LA[[#This Row],[País]],((Comparacion_GEI_TOTAL_LA[[#This Row],[Emisiones (kilotoneladas CO₂e)]]-F265)/F265)*100,0)</f>
        <v>-6.8027210884353746</v>
      </c>
      <c r="I266" s="10">
        <v>0.66172919014651421</v>
      </c>
    </row>
    <row r="267" spans="1:9" x14ac:dyDescent="0.25">
      <c r="A267" t="s">
        <v>138</v>
      </c>
      <c r="B267" t="s">
        <v>138</v>
      </c>
      <c r="C267" t="s">
        <v>139</v>
      </c>
      <c r="D267">
        <v>2012</v>
      </c>
      <c r="E267" s="6" t="s">
        <v>514</v>
      </c>
      <c r="F267">
        <v>4270</v>
      </c>
      <c r="G267">
        <f>IF(A266=Comparacion_GEI_TOTAL_LA[[#This Row],[País]],Comparacion_GEI_TOTAL_LA[[#This Row],[Emisiones (kilotoneladas CO₂e)]]-F266,0)</f>
        <v>160</v>
      </c>
      <c r="H267" s="7">
        <f>IF(A266=Comparacion_GEI_TOTAL_LA[[#This Row],[País]],((Comparacion_GEI_TOTAL_LA[[#This Row],[Emisiones (kilotoneladas CO₂e)]]-F266)/F266)*100,0)</f>
        <v>3.8929440389294405</v>
      </c>
      <c r="I267" s="10">
        <v>0.68451426739339527</v>
      </c>
    </row>
    <row r="268" spans="1:9" x14ac:dyDescent="0.25">
      <c r="A268" t="s">
        <v>138</v>
      </c>
      <c r="B268" t="s">
        <v>138</v>
      </c>
      <c r="C268" t="s">
        <v>139</v>
      </c>
      <c r="D268">
        <v>2013</v>
      </c>
      <c r="E268" s="6" t="s">
        <v>514</v>
      </c>
      <c r="F268">
        <v>3990</v>
      </c>
      <c r="G268">
        <f>IF(A267=Comparacion_GEI_TOTAL_LA[[#This Row],[País]],Comparacion_GEI_TOTAL_LA[[#This Row],[Emisiones (kilotoneladas CO₂e)]]-F267,0)</f>
        <v>-280</v>
      </c>
      <c r="H268" s="7">
        <f>IF(A267=Comparacion_GEI_TOTAL_LA[[#This Row],[País]],((Comparacion_GEI_TOTAL_LA[[#This Row],[Emisiones (kilotoneladas CO₂e)]]-F267)/F267)*100,0)</f>
        <v>-6.557377049180328</v>
      </c>
      <c r="I268" s="10">
        <v>0.63676986913501432</v>
      </c>
    </row>
    <row r="269" spans="1:9" x14ac:dyDescent="0.25">
      <c r="A269" t="s">
        <v>138</v>
      </c>
      <c r="B269" t="s">
        <v>138</v>
      </c>
      <c r="C269" t="s">
        <v>139</v>
      </c>
      <c r="D269">
        <v>2014</v>
      </c>
      <c r="E269" s="6" t="s">
        <v>514</v>
      </c>
      <c r="F269">
        <v>4180</v>
      </c>
      <c r="G269">
        <f>IF(A268=Comparacion_GEI_TOTAL_LA[[#This Row],[País]],Comparacion_GEI_TOTAL_LA[[#This Row],[Emisiones (kilotoneladas CO₂e)]]-F268,0)</f>
        <v>190</v>
      </c>
      <c r="H269" s="7">
        <f>IF(A268=Comparacion_GEI_TOTAL_LA[[#This Row],[País]],((Comparacion_GEI_TOTAL_LA[[#This Row],[Emisiones (kilotoneladas CO₂e)]]-F268)/F268)*100,0)</f>
        <v>4.7619047619047619</v>
      </c>
      <c r="I269" s="10">
        <v>0.66401906274821287</v>
      </c>
    </row>
    <row r="270" spans="1:9" x14ac:dyDescent="0.25">
      <c r="A270" t="s">
        <v>138</v>
      </c>
      <c r="B270" t="s">
        <v>138</v>
      </c>
      <c r="C270" t="s">
        <v>139</v>
      </c>
      <c r="D270">
        <v>2015</v>
      </c>
      <c r="E270" s="6" t="s">
        <v>514</v>
      </c>
      <c r="F270">
        <v>4190</v>
      </c>
      <c r="G270">
        <f>IF(A269=Comparacion_GEI_TOTAL_LA[[#This Row],[País]],Comparacion_GEI_TOTAL_LA[[#This Row],[Emisiones (kilotoneladas CO₂e)]]-F269,0)</f>
        <v>10</v>
      </c>
      <c r="H270" s="7">
        <f>IF(A269=Comparacion_GEI_TOTAL_LA[[#This Row],[País]],((Comparacion_GEI_TOTAL_LA[[#This Row],[Emisiones (kilotoneladas CO₂e)]]-F269)/F269)*100,0)</f>
        <v>0.23923444976076555</v>
      </c>
      <c r="I270" s="10">
        <v>0.66245059288537556</v>
      </c>
    </row>
    <row r="271" spans="1:9" x14ac:dyDescent="0.25">
      <c r="A271" t="s">
        <v>138</v>
      </c>
      <c r="B271" t="s">
        <v>138</v>
      </c>
      <c r="C271" t="s">
        <v>139</v>
      </c>
      <c r="D271">
        <v>2016</v>
      </c>
      <c r="E271" s="6" t="s">
        <v>514</v>
      </c>
      <c r="F271">
        <v>4030</v>
      </c>
      <c r="G271">
        <f>IF(A270=Comparacion_GEI_TOTAL_LA[[#This Row],[País]],Comparacion_GEI_TOTAL_LA[[#This Row],[Emisiones (kilotoneladas CO₂e)]]-F270,0)</f>
        <v>-160</v>
      </c>
      <c r="H271" s="7">
        <f>IF(A270=Comparacion_GEI_TOTAL_LA[[#This Row],[País]],((Comparacion_GEI_TOTAL_LA[[#This Row],[Emisiones (kilotoneladas CO₂e)]]-F270)/F270)*100,0)</f>
        <v>-3.8186157517899764</v>
      </c>
      <c r="I271" s="10">
        <v>0.63404657016991817</v>
      </c>
    </row>
    <row r="272" spans="1:9" x14ac:dyDescent="0.25">
      <c r="A272" t="s">
        <v>179</v>
      </c>
      <c r="B272" t="s">
        <v>179</v>
      </c>
      <c r="C272" t="s">
        <v>180</v>
      </c>
      <c r="D272">
        <v>1990</v>
      </c>
      <c r="E272" s="6" t="s">
        <v>514</v>
      </c>
      <c r="F272">
        <v>6850</v>
      </c>
      <c r="G272">
        <f>IF(A271=Comparacion_GEI_TOTAL_LA[[#This Row],[País]],Comparacion_GEI_TOTAL_LA[[#This Row],[Emisiones (kilotoneladas CO₂e)]]-F271,0)</f>
        <v>0</v>
      </c>
      <c r="H272" s="7">
        <f>IF(A271=Comparacion_GEI_TOTAL_LA[[#This Row],[País]],((Comparacion_GEI_TOTAL_LA[[#This Row],[Emisiones (kilotoneladas CO₂e)]]-F271)/F271)*100,0)</f>
        <v>0</v>
      </c>
      <c r="I272" s="10">
        <v>0.73942141623488777</v>
      </c>
    </row>
    <row r="273" spans="1:9" x14ac:dyDescent="0.25">
      <c r="A273" t="s">
        <v>179</v>
      </c>
      <c r="B273" t="s">
        <v>179</v>
      </c>
      <c r="C273" t="s">
        <v>180</v>
      </c>
      <c r="D273">
        <v>1991</v>
      </c>
      <c r="E273" s="6" t="s">
        <v>514</v>
      </c>
      <c r="F273">
        <v>7050</v>
      </c>
      <c r="G273">
        <f>IF(A272=Comparacion_GEI_TOTAL_LA[[#This Row],[País]],Comparacion_GEI_TOTAL_LA[[#This Row],[Emisiones (kilotoneladas CO₂e)]]-F272,0)</f>
        <v>200</v>
      </c>
      <c r="H273" s="7">
        <f>IF(A272=Comparacion_GEI_TOTAL_LA[[#This Row],[País]],((Comparacion_GEI_TOTAL_LA[[#This Row],[Emisiones (kilotoneladas CO₂e)]]-F272)/F272)*100,0)</f>
        <v>2.9197080291970803</v>
      </c>
      <c r="I273" s="10">
        <v>0.7434356216387219</v>
      </c>
    </row>
    <row r="274" spans="1:9" x14ac:dyDescent="0.25">
      <c r="A274" t="s">
        <v>179</v>
      </c>
      <c r="B274" t="s">
        <v>179</v>
      </c>
      <c r="C274" t="s">
        <v>180</v>
      </c>
      <c r="D274">
        <v>1992</v>
      </c>
      <c r="E274" s="6" t="s">
        <v>514</v>
      </c>
      <c r="F274">
        <v>7410</v>
      </c>
      <c r="G274">
        <f>IF(A273=Comparacion_GEI_TOTAL_LA[[#This Row],[País]],Comparacion_GEI_TOTAL_LA[[#This Row],[Emisiones (kilotoneladas CO₂e)]]-F273,0)</f>
        <v>360</v>
      </c>
      <c r="H274" s="7">
        <f>IF(A273=Comparacion_GEI_TOTAL_LA[[#This Row],[País]],((Comparacion_GEI_TOTAL_LA[[#This Row],[Emisiones (kilotoneladas CO₂e)]]-F273)/F273)*100,0)</f>
        <v>5.1063829787234036</v>
      </c>
      <c r="I274" s="10">
        <v>0.76320939334637961</v>
      </c>
    </row>
    <row r="275" spans="1:9" x14ac:dyDescent="0.25">
      <c r="A275" t="s">
        <v>179</v>
      </c>
      <c r="B275" t="s">
        <v>179</v>
      </c>
      <c r="C275" t="s">
        <v>180</v>
      </c>
      <c r="D275">
        <v>1993</v>
      </c>
      <c r="E275" s="6" t="s">
        <v>514</v>
      </c>
      <c r="F275">
        <v>7750</v>
      </c>
      <c r="G275">
        <f>IF(A274=Comparacion_GEI_TOTAL_LA[[#This Row],[País]],Comparacion_GEI_TOTAL_LA[[#This Row],[Emisiones (kilotoneladas CO₂e)]]-F274,0)</f>
        <v>340</v>
      </c>
      <c r="H275" s="7">
        <f>IF(A274=Comparacion_GEI_TOTAL_LA[[#This Row],[País]],((Comparacion_GEI_TOTAL_LA[[#This Row],[Emisiones (kilotoneladas CO₂e)]]-F274)/F274)*100,0)</f>
        <v>4.5883940620782733</v>
      </c>
      <c r="I275" s="10">
        <v>0.77975651473991348</v>
      </c>
    </row>
    <row r="276" spans="1:9" x14ac:dyDescent="0.25">
      <c r="A276" t="s">
        <v>179</v>
      </c>
      <c r="B276" t="s">
        <v>179</v>
      </c>
      <c r="C276" t="s">
        <v>180</v>
      </c>
      <c r="D276">
        <v>1994</v>
      </c>
      <c r="E276" s="6" t="s">
        <v>514</v>
      </c>
      <c r="F276">
        <v>7730</v>
      </c>
      <c r="G276">
        <f>IF(A275=Comparacion_GEI_TOTAL_LA[[#This Row],[País]],Comparacion_GEI_TOTAL_LA[[#This Row],[Emisiones (kilotoneladas CO₂e)]]-F275,0)</f>
        <v>-20</v>
      </c>
      <c r="H276" s="7">
        <f>IF(A275=Comparacion_GEI_TOTAL_LA[[#This Row],[País]],((Comparacion_GEI_TOTAL_LA[[#This Row],[Emisiones (kilotoneladas CO₂e)]]-F275)/F275)*100,0)</f>
        <v>-0.25806451612903225</v>
      </c>
      <c r="I276" s="10">
        <v>0.75992921745969322</v>
      </c>
    </row>
    <row r="277" spans="1:9" x14ac:dyDescent="0.25">
      <c r="A277" t="s">
        <v>179</v>
      </c>
      <c r="B277" t="s">
        <v>179</v>
      </c>
      <c r="C277" t="s">
        <v>180</v>
      </c>
      <c r="D277">
        <v>1995</v>
      </c>
      <c r="E277" s="6" t="s">
        <v>514</v>
      </c>
      <c r="F277">
        <v>7870</v>
      </c>
      <c r="G277">
        <f>IF(A276=Comparacion_GEI_TOTAL_LA[[#This Row],[País]],Comparacion_GEI_TOTAL_LA[[#This Row],[Emisiones (kilotoneladas CO₂e)]]-F276,0)</f>
        <v>140</v>
      </c>
      <c r="H277" s="7">
        <f>IF(A276=Comparacion_GEI_TOTAL_LA[[#This Row],[País]],((Comparacion_GEI_TOTAL_LA[[#This Row],[Emisiones (kilotoneladas CO₂e)]]-F276)/F276)*100,0)</f>
        <v>1.8111254851228977</v>
      </c>
      <c r="I277" s="10">
        <v>0.7561491160645657</v>
      </c>
    </row>
    <row r="278" spans="1:9" x14ac:dyDescent="0.25">
      <c r="A278" t="s">
        <v>179</v>
      </c>
      <c r="B278" t="s">
        <v>179</v>
      </c>
      <c r="C278" t="s">
        <v>180</v>
      </c>
      <c r="D278">
        <v>1996</v>
      </c>
      <c r="E278" s="6" t="s">
        <v>514</v>
      </c>
      <c r="F278">
        <v>7640</v>
      </c>
      <c r="G278">
        <f>IF(A277=Comparacion_GEI_TOTAL_LA[[#This Row],[País]],Comparacion_GEI_TOTAL_LA[[#This Row],[Emisiones (kilotoneladas CO₂e)]]-F277,0)</f>
        <v>-230</v>
      </c>
      <c r="H278" s="7">
        <f>IF(A277=Comparacion_GEI_TOTAL_LA[[#This Row],[País]],((Comparacion_GEI_TOTAL_LA[[#This Row],[Emisiones (kilotoneladas CO₂e)]]-F277)/F277)*100,0)</f>
        <v>-2.9224904701397714</v>
      </c>
      <c r="I278" s="10">
        <v>0.71757302526533295</v>
      </c>
    </row>
    <row r="279" spans="1:9" x14ac:dyDescent="0.25">
      <c r="A279" t="s">
        <v>179</v>
      </c>
      <c r="B279" t="s">
        <v>179</v>
      </c>
      <c r="C279" t="s">
        <v>180</v>
      </c>
      <c r="D279">
        <v>1997</v>
      </c>
      <c r="E279" s="6" t="s">
        <v>514</v>
      </c>
      <c r="F279">
        <v>7740</v>
      </c>
      <c r="G279">
        <f>IF(A278=Comparacion_GEI_TOTAL_LA[[#This Row],[País]],Comparacion_GEI_TOTAL_LA[[#This Row],[Emisiones (kilotoneladas CO₂e)]]-F278,0)</f>
        <v>100</v>
      </c>
      <c r="H279" s="7">
        <f>IF(A278=Comparacion_GEI_TOTAL_LA[[#This Row],[País]],((Comparacion_GEI_TOTAL_LA[[#This Row],[Emisiones (kilotoneladas CO₂e)]]-F278)/F278)*100,0)</f>
        <v>1.3089005235602094</v>
      </c>
      <c r="I279" s="10">
        <v>0.71087435709037472</v>
      </c>
    </row>
    <row r="280" spans="1:9" x14ac:dyDescent="0.25">
      <c r="A280" t="s">
        <v>179</v>
      </c>
      <c r="B280" t="s">
        <v>179</v>
      </c>
      <c r="C280" t="s">
        <v>180</v>
      </c>
      <c r="D280">
        <v>1998</v>
      </c>
      <c r="E280" s="6" t="s">
        <v>514</v>
      </c>
      <c r="F280">
        <v>9390</v>
      </c>
      <c r="G280">
        <f>IF(A279=Comparacion_GEI_TOTAL_LA[[#This Row],[País]],Comparacion_GEI_TOTAL_LA[[#This Row],[Emisiones (kilotoneladas CO₂e)]]-F279,0)</f>
        <v>1650</v>
      </c>
      <c r="H280" s="7">
        <f>IF(A279=Comparacion_GEI_TOTAL_LA[[#This Row],[País]],((Comparacion_GEI_TOTAL_LA[[#This Row],[Emisiones (kilotoneladas CO₂e)]]-F279)/F279)*100,0)</f>
        <v>21.31782945736434</v>
      </c>
      <c r="I280" s="10">
        <v>0.84336267289383871</v>
      </c>
    </row>
    <row r="281" spans="1:9" x14ac:dyDescent="0.25">
      <c r="A281" t="s">
        <v>179</v>
      </c>
      <c r="B281" t="s">
        <v>179</v>
      </c>
      <c r="C281" t="s">
        <v>180</v>
      </c>
      <c r="D281">
        <v>1999</v>
      </c>
      <c r="E281" s="6" t="s">
        <v>514</v>
      </c>
      <c r="F281">
        <v>8430</v>
      </c>
      <c r="G281">
        <f>IF(A280=Comparacion_GEI_TOTAL_LA[[#This Row],[País]],Comparacion_GEI_TOTAL_LA[[#This Row],[Emisiones (kilotoneladas CO₂e)]]-F280,0)</f>
        <v>-960</v>
      </c>
      <c r="H281" s="7">
        <f>IF(A280=Comparacion_GEI_TOTAL_LA[[#This Row],[País]],((Comparacion_GEI_TOTAL_LA[[#This Row],[Emisiones (kilotoneladas CO₂e)]]-F280)/F280)*100,0)</f>
        <v>-10.223642172523961</v>
      </c>
      <c r="I281" s="10">
        <v>0.74031790638447359</v>
      </c>
    </row>
    <row r="282" spans="1:9" x14ac:dyDescent="0.25">
      <c r="A282" t="s">
        <v>179</v>
      </c>
      <c r="B282" t="s">
        <v>179</v>
      </c>
      <c r="C282" t="s">
        <v>180</v>
      </c>
      <c r="D282">
        <v>2000</v>
      </c>
      <c r="E282" s="6" t="s">
        <v>514</v>
      </c>
      <c r="F282">
        <v>9390</v>
      </c>
      <c r="G282">
        <f>IF(A281=Comparacion_GEI_TOTAL_LA[[#This Row],[País]],Comparacion_GEI_TOTAL_LA[[#This Row],[Emisiones (kilotoneladas CO₂e)]]-F281,0)</f>
        <v>960</v>
      </c>
      <c r="H282" s="7">
        <f>IF(A281=Comparacion_GEI_TOTAL_LA[[#This Row],[País]],((Comparacion_GEI_TOTAL_LA[[#This Row],[Emisiones (kilotoneladas CO₂e)]]-F281)/F281)*100,0)</f>
        <v>11.387900355871885</v>
      </c>
      <c r="I282" s="10">
        <v>0.80593940434297484</v>
      </c>
    </row>
    <row r="283" spans="1:9" x14ac:dyDescent="0.25">
      <c r="A283" t="s">
        <v>179</v>
      </c>
      <c r="B283" t="s">
        <v>179</v>
      </c>
      <c r="C283" t="s">
        <v>180</v>
      </c>
      <c r="D283">
        <v>2001</v>
      </c>
      <c r="E283" s="6" t="s">
        <v>514</v>
      </c>
      <c r="F283">
        <v>8550</v>
      </c>
      <c r="G283">
        <f>IF(A282=Comparacion_GEI_TOTAL_LA[[#This Row],[País]],Comparacion_GEI_TOTAL_LA[[#This Row],[Emisiones (kilotoneladas CO₂e)]]-F282,0)</f>
        <v>-840</v>
      </c>
      <c r="H283" s="7">
        <f>IF(A282=Comparacion_GEI_TOTAL_LA[[#This Row],[País]],((Comparacion_GEI_TOTAL_LA[[#This Row],[Emisiones (kilotoneladas CO₂e)]]-F282)/F282)*100,0)</f>
        <v>-8.9456869009584654</v>
      </c>
      <c r="I283" s="10">
        <v>0.71698113207547165</v>
      </c>
    </row>
    <row r="284" spans="1:9" x14ac:dyDescent="0.25">
      <c r="A284" t="s">
        <v>179</v>
      </c>
      <c r="B284" t="s">
        <v>179</v>
      </c>
      <c r="C284" t="s">
        <v>180</v>
      </c>
      <c r="D284">
        <v>2002</v>
      </c>
      <c r="E284" s="6" t="s">
        <v>514</v>
      </c>
      <c r="F284">
        <v>9470</v>
      </c>
      <c r="G284">
        <f>IF(A283=Comparacion_GEI_TOTAL_LA[[#This Row],[País]],Comparacion_GEI_TOTAL_LA[[#This Row],[Emisiones (kilotoneladas CO₂e)]]-F283,0)</f>
        <v>920</v>
      </c>
      <c r="H284" s="7">
        <f>IF(A283=Comparacion_GEI_TOTAL_LA[[#This Row],[País]],((Comparacion_GEI_TOTAL_LA[[#This Row],[Emisiones (kilotoneladas CO₂e)]]-F283)/F283)*100,0)</f>
        <v>10.760233918128655</v>
      </c>
      <c r="I284" s="10">
        <v>0.775657301990335</v>
      </c>
    </row>
    <row r="285" spans="1:9" x14ac:dyDescent="0.25">
      <c r="A285" t="s">
        <v>179</v>
      </c>
      <c r="B285" t="s">
        <v>179</v>
      </c>
      <c r="C285" t="s">
        <v>180</v>
      </c>
      <c r="D285">
        <v>2003</v>
      </c>
      <c r="E285" s="6" t="s">
        <v>514</v>
      </c>
      <c r="F285">
        <v>13110</v>
      </c>
      <c r="G285">
        <f>IF(A284=Comparacion_GEI_TOTAL_LA[[#This Row],[País]],Comparacion_GEI_TOTAL_LA[[#This Row],[Emisiones (kilotoneladas CO₂e)]]-F284,0)</f>
        <v>3640</v>
      </c>
      <c r="H285" s="7">
        <f>IF(A284=Comparacion_GEI_TOTAL_LA[[#This Row],[País]],((Comparacion_GEI_TOTAL_LA[[#This Row],[Emisiones (kilotoneladas CO₂e)]]-F284)/F284)*100,0)</f>
        <v>38.437170010559662</v>
      </c>
      <c r="I285" s="10">
        <v>1.0488</v>
      </c>
    </row>
    <row r="286" spans="1:9" x14ac:dyDescent="0.25">
      <c r="A286" t="s">
        <v>179</v>
      </c>
      <c r="B286" t="s">
        <v>179</v>
      </c>
      <c r="C286" t="s">
        <v>180</v>
      </c>
      <c r="D286">
        <v>2004</v>
      </c>
      <c r="E286" s="6" t="s">
        <v>514</v>
      </c>
      <c r="F286">
        <v>8890</v>
      </c>
      <c r="G286">
        <f>IF(A285=Comparacion_GEI_TOTAL_LA[[#This Row],[País]],Comparacion_GEI_TOTAL_LA[[#This Row],[Emisiones (kilotoneladas CO₂e)]]-F285,0)</f>
        <v>-4220</v>
      </c>
      <c r="H286" s="7">
        <f>IF(A285=Comparacion_GEI_TOTAL_LA[[#This Row],[País]],((Comparacion_GEI_TOTAL_LA[[#This Row],[Emisiones (kilotoneladas CO₂e)]]-F285)/F285)*100,0)</f>
        <v>-32.189168573607937</v>
      </c>
      <c r="I286" s="10">
        <v>0.69469406892240371</v>
      </c>
    </row>
    <row r="287" spans="1:9" x14ac:dyDescent="0.25">
      <c r="A287" t="s">
        <v>179</v>
      </c>
      <c r="B287" t="s">
        <v>179</v>
      </c>
      <c r="C287" t="s">
        <v>180</v>
      </c>
      <c r="D287">
        <v>2005</v>
      </c>
      <c r="E287" s="6" t="s">
        <v>514</v>
      </c>
      <c r="F287">
        <v>11990</v>
      </c>
      <c r="G287">
        <f>IF(A286=Comparacion_GEI_TOTAL_LA[[#This Row],[País]],Comparacion_GEI_TOTAL_LA[[#This Row],[Emisiones (kilotoneladas CO₂e)]]-F286,0)</f>
        <v>3100</v>
      </c>
      <c r="H287" s="7">
        <f>IF(A286=Comparacion_GEI_TOTAL_LA[[#This Row],[País]],((Comparacion_GEI_TOTAL_LA[[#This Row],[Emisiones (kilotoneladas CO₂e)]]-F286)/F286)*100,0)</f>
        <v>34.870641169853769</v>
      </c>
      <c r="I287" s="10">
        <v>0.91554673182651192</v>
      </c>
    </row>
    <row r="288" spans="1:9" x14ac:dyDescent="0.25">
      <c r="A288" t="s">
        <v>179</v>
      </c>
      <c r="B288" t="s">
        <v>179</v>
      </c>
      <c r="C288" t="s">
        <v>180</v>
      </c>
      <c r="D288">
        <v>2006</v>
      </c>
      <c r="E288" s="6" t="s">
        <v>514</v>
      </c>
      <c r="F288">
        <v>9600</v>
      </c>
      <c r="G288">
        <f>IF(A287=Comparacion_GEI_TOTAL_LA[[#This Row],[País]],Comparacion_GEI_TOTAL_LA[[#This Row],[Emisiones (kilotoneladas CO₂e)]]-F287,0)</f>
        <v>-2390</v>
      </c>
      <c r="H288" s="7">
        <f>IF(A287=Comparacion_GEI_TOTAL_LA[[#This Row],[País]],((Comparacion_GEI_TOTAL_LA[[#This Row],[Emisiones (kilotoneladas CO₂e)]]-F287)/F287)*100,0)</f>
        <v>-19.933277731442871</v>
      </c>
      <c r="I288" s="10">
        <v>0.71657833843397767</v>
      </c>
    </row>
    <row r="289" spans="1:9" x14ac:dyDescent="0.25">
      <c r="A289" t="s">
        <v>179</v>
      </c>
      <c r="B289" t="s">
        <v>179</v>
      </c>
      <c r="C289" t="s">
        <v>180</v>
      </c>
      <c r="D289">
        <v>2007</v>
      </c>
      <c r="E289" s="6" t="s">
        <v>514</v>
      </c>
      <c r="F289">
        <v>11180</v>
      </c>
      <c r="G289">
        <f>IF(A288=Comparacion_GEI_TOTAL_LA[[#This Row],[País]],Comparacion_GEI_TOTAL_LA[[#This Row],[Emisiones (kilotoneladas CO₂e)]]-F288,0)</f>
        <v>1580</v>
      </c>
      <c r="H289" s="7">
        <f>IF(A288=Comparacion_GEI_TOTAL_LA[[#This Row],[País]],((Comparacion_GEI_TOTAL_LA[[#This Row],[Emisiones (kilotoneladas CO₂e)]]-F288)/F288)*100,0)</f>
        <v>16.458333333333332</v>
      </c>
      <c r="I289" s="10">
        <v>0.81605839416058401</v>
      </c>
    </row>
    <row r="290" spans="1:9" x14ac:dyDescent="0.25">
      <c r="A290" t="s">
        <v>179</v>
      </c>
      <c r="B290" t="s">
        <v>179</v>
      </c>
      <c r="C290" t="s">
        <v>180</v>
      </c>
      <c r="D290">
        <v>2008</v>
      </c>
      <c r="E290" s="6" t="s">
        <v>514</v>
      </c>
      <c r="F290">
        <v>10390</v>
      </c>
      <c r="G290">
        <f>IF(A289=Comparacion_GEI_TOTAL_LA[[#This Row],[País]],Comparacion_GEI_TOTAL_LA[[#This Row],[Emisiones (kilotoneladas CO₂e)]]-F289,0)</f>
        <v>-790</v>
      </c>
      <c r="H290" s="7">
        <f>IF(A289=Comparacion_GEI_TOTAL_LA[[#This Row],[País]],((Comparacion_GEI_TOTAL_LA[[#This Row],[Emisiones (kilotoneladas CO₂e)]]-F289)/F289)*100,0)</f>
        <v>-7.0661896243291595</v>
      </c>
      <c r="I290" s="10">
        <v>0.74182493217192635</v>
      </c>
    </row>
    <row r="291" spans="1:9" x14ac:dyDescent="0.25">
      <c r="A291" t="s">
        <v>179</v>
      </c>
      <c r="B291" t="s">
        <v>179</v>
      </c>
      <c r="C291" t="s">
        <v>180</v>
      </c>
      <c r="D291">
        <v>2009</v>
      </c>
      <c r="E291" s="6" t="s">
        <v>514</v>
      </c>
      <c r="F291">
        <v>11510</v>
      </c>
      <c r="G291">
        <f>IF(A290=Comparacion_GEI_TOTAL_LA[[#This Row],[País]],Comparacion_GEI_TOTAL_LA[[#This Row],[Emisiones (kilotoneladas CO₂e)]]-F290,0)</f>
        <v>1120</v>
      </c>
      <c r="H291" s="7">
        <f>IF(A290=Comparacion_GEI_TOTAL_LA[[#This Row],[País]],((Comparacion_GEI_TOTAL_LA[[#This Row],[Emisiones (kilotoneladas CO₂e)]]-F290)/F290)*100,0)</f>
        <v>10.779595765158806</v>
      </c>
      <c r="I291" s="10">
        <v>0.80399552947750763</v>
      </c>
    </row>
    <row r="292" spans="1:9" x14ac:dyDescent="0.25">
      <c r="A292" t="s">
        <v>179</v>
      </c>
      <c r="B292" t="s">
        <v>179</v>
      </c>
      <c r="C292" t="s">
        <v>180</v>
      </c>
      <c r="D292">
        <v>2010</v>
      </c>
      <c r="E292" s="6" t="s">
        <v>514</v>
      </c>
      <c r="F292">
        <v>11100</v>
      </c>
      <c r="G292">
        <f>IF(A291=Comparacion_GEI_TOTAL_LA[[#This Row],[País]],Comparacion_GEI_TOTAL_LA[[#This Row],[Emisiones (kilotoneladas CO₂e)]]-F291,0)</f>
        <v>-410</v>
      </c>
      <c r="H292" s="7">
        <f>IF(A291=Comparacion_GEI_TOTAL_LA[[#This Row],[País]],((Comparacion_GEI_TOTAL_LA[[#This Row],[Emisiones (kilotoneladas CO₂e)]]-F291)/F291)*100,0)</f>
        <v>-3.5621198957428324</v>
      </c>
      <c r="I292" s="10">
        <v>0.75871496924128512</v>
      </c>
    </row>
    <row r="293" spans="1:9" x14ac:dyDescent="0.25">
      <c r="A293" t="s">
        <v>179</v>
      </c>
      <c r="B293" t="s">
        <v>179</v>
      </c>
      <c r="C293" t="s">
        <v>180</v>
      </c>
      <c r="D293">
        <v>2011</v>
      </c>
      <c r="E293" s="6" t="s">
        <v>514</v>
      </c>
      <c r="F293">
        <v>11090</v>
      </c>
      <c r="G293">
        <f>IF(A292=Comparacion_GEI_TOTAL_LA[[#This Row],[País]],Comparacion_GEI_TOTAL_LA[[#This Row],[Emisiones (kilotoneladas CO₂e)]]-F292,0)</f>
        <v>-10</v>
      </c>
      <c r="H293" s="7">
        <f>IF(A292=Comparacion_GEI_TOTAL_LA[[#This Row],[País]],((Comparacion_GEI_TOTAL_LA[[#This Row],[Emisiones (kilotoneladas CO₂e)]]-F292)/F292)*100,0)</f>
        <v>-9.0090090090090086E-2</v>
      </c>
      <c r="I293" s="10">
        <v>0.74185564251789415</v>
      </c>
    </row>
    <row r="294" spans="1:9" x14ac:dyDescent="0.25">
      <c r="A294" t="s">
        <v>179</v>
      </c>
      <c r="B294" t="s">
        <v>179</v>
      </c>
      <c r="C294" t="s">
        <v>180</v>
      </c>
      <c r="D294">
        <v>2012</v>
      </c>
      <c r="E294" s="6" t="s">
        <v>514</v>
      </c>
      <c r="F294">
        <v>11170</v>
      </c>
      <c r="G294">
        <f>IF(A293=Comparacion_GEI_TOTAL_LA[[#This Row],[País]],Comparacion_GEI_TOTAL_LA[[#This Row],[Emisiones (kilotoneladas CO₂e)]]-F293,0)</f>
        <v>80</v>
      </c>
      <c r="H294" s="7">
        <f>IF(A293=Comparacion_GEI_TOTAL_LA[[#This Row],[País]],((Comparacion_GEI_TOTAL_LA[[#This Row],[Emisiones (kilotoneladas CO₂e)]]-F293)/F293)*100,0)</f>
        <v>0.7213706041478809</v>
      </c>
      <c r="I294" s="10">
        <v>0.73145177133128159</v>
      </c>
    </row>
    <row r="295" spans="1:9" x14ac:dyDescent="0.25">
      <c r="A295" t="s">
        <v>179</v>
      </c>
      <c r="B295" t="s">
        <v>179</v>
      </c>
      <c r="C295" t="s">
        <v>180</v>
      </c>
      <c r="D295">
        <v>2013</v>
      </c>
      <c r="E295" s="6" t="s">
        <v>514</v>
      </c>
      <c r="F295">
        <v>11940</v>
      </c>
      <c r="G295">
        <f>IF(A294=Comparacion_GEI_TOTAL_LA[[#This Row],[País]],Comparacion_GEI_TOTAL_LA[[#This Row],[Emisiones (kilotoneladas CO₂e)]]-F294,0)</f>
        <v>770</v>
      </c>
      <c r="H295" s="7">
        <f>IF(A294=Comparacion_GEI_TOTAL_LA[[#This Row],[País]],((Comparacion_GEI_TOTAL_LA[[#This Row],[Emisiones (kilotoneladas CO₂e)]]-F294)/F294)*100,0)</f>
        <v>6.8934646374216646</v>
      </c>
      <c r="I295" s="10">
        <v>0.76558091818414975</v>
      </c>
    </row>
    <row r="296" spans="1:9" x14ac:dyDescent="0.25">
      <c r="A296" t="s">
        <v>179</v>
      </c>
      <c r="B296" t="s">
        <v>179</v>
      </c>
      <c r="C296" t="s">
        <v>180</v>
      </c>
      <c r="D296">
        <v>2014</v>
      </c>
      <c r="E296" s="6" t="s">
        <v>514</v>
      </c>
      <c r="F296">
        <v>11410</v>
      </c>
      <c r="G296">
        <f>IF(A295=Comparacion_GEI_TOTAL_LA[[#This Row],[País]],Comparacion_GEI_TOTAL_LA[[#This Row],[Emisiones (kilotoneladas CO₂e)]]-F295,0)</f>
        <v>-530</v>
      </c>
      <c r="H296" s="7">
        <f>IF(A295=Comparacion_GEI_TOTAL_LA[[#This Row],[País]],((Comparacion_GEI_TOTAL_LA[[#This Row],[Emisiones (kilotoneladas CO₂e)]]-F295)/F295)*100,0)</f>
        <v>-4.4388609715242877</v>
      </c>
      <c r="I296" s="10">
        <v>0.71657351001695657</v>
      </c>
    </row>
    <row r="297" spans="1:9" x14ac:dyDescent="0.25">
      <c r="A297" t="s">
        <v>179</v>
      </c>
      <c r="B297" t="s">
        <v>179</v>
      </c>
      <c r="C297" t="s">
        <v>180</v>
      </c>
      <c r="D297">
        <v>2015</v>
      </c>
      <c r="E297" s="6" t="s">
        <v>514</v>
      </c>
      <c r="F297">
        <v>12180</v>
      </c>
      <c r="G297">
        <f>IF(A296=Comparacion_GEI_TOTAL_LA[[#This Row],[País]],Comparacion_GEI_TOTAL_LA[[#This Row],[Emisiones (kilotoneladas CO₂e)]]-F296,0)</f>
        <v>770</v>
      </c>
      <c r="H297" s="7">
        <f>IF(A296=Comparacion_GEI_TOTAL_LA[[#This Row],[País]],((Comparacion_GEI_TOTAL_LA[[#This Row],[Emisiones (kilotoneladas CO₂e)]]-F296)/F296)*100,0)</f>
        <v>6.7484662576687118</v>
      </c>
      <c r="I297" s="10">
        <v>0.74944622200344579</v>
      </c>
    </row>
    <row r="298" spans="1:9" x14ac:dyDescent="0.25">
      <c r="A298" t="s">
        <v>179</v>
      </c>
      <c r="B298" t="s">
        <v>179</v>
      </c>
      <c r="C298" t="s">
        <v>180</v>
      </c>
      <c r="D298">
        <v>2016</v>
      </c>
      <c r="E298" s="6" t="s">
        <v>514</v>
      </c>
      <c r="F298">
        <v>12880</v>
      </c>
      <c r="G298">
        <f>IF(A297=Comparacion_GEI_TOTAL_LA[[#This Row],[País]],Comparacion_GEI_TOTAL_LA[[#This Row],[Emisiones (kilotoneladas CO₂e)]]-F297,0)</f>
        <v>700</v>
      </c>
      <c r="H298" s="7">
        <f>IF(A297=Comparacion_GEI_TOTAL_LA[[#This Row],[País]],((Comparacion_GEI_TOTAL_LA[[#This Row],[Emisiones (kilotoneladas CO₂e)]]-F297)/F297)*100,0)</f>
        <v>5.7471264367816088</v>
      </c>
      <c r="I298" s="10">
        <v>0.77669902912621369</v>
      </c>
    </row>
    <row r="299" spans="1:9" x14ac:dyDescent="0.25">
      <c r="A299" t="s">
        <v>190</v>
      </c>
      <c r="B299" t="s">
        <v>190</v>
      </c>
      <c r="C299" t="s">
        <v>191</v>
      </c>
      <c r="D299">
        <v>1990</v>
      </c>
      <c r="E299" s="6" t="s">
        <v>514</v>
      </c>
      <c r="F299">
        <v>8450</v>
      </c>
      <c r="G299">
        <f>IF(A298=Comparacion_GEI_TOTAL_LA[[#This Row],[País]],Comparacion_GEI_TOTAL_LA[[#This Row],[Emisiones (kilotoneladas CO₂e)]]-F298,0)</f>
        <v>0</v>
      </c>
      <c r="H299" s="7">
        <f>IF(A298=Comparacion_GEI_TOTAL_LA[[#This Row],[País]],((Comparacion_GEI_TOTAL_LA[[#This Row],[Emisiones (kilotoneladas CO₂e)]]-F298)/F298)*100,0)</f>
        <v>0</v>
      </c>
      <c r="I299" s="10">
        <v>1.705348133198789</v>
      </c>
    </row>
    <row r="300" spans="1:9" x14ac:dyDescent="0.25">
      <c r="A300" t="s">
        <v>190</v>
      </c>
      <c r="B300" t="s">
        <v>190</v>
      </c>
      <c r="C300" t="s">
        <v>191</v>
      </c>
      <c r="D300">
        <v>1991</v>
      </c>
      <c r="E300" s="6" t="s">
        <v>514</v>
      </c>
      <c r="F300">
        <v>8520</v>
      </c>
      <c r="G300">
        <f>IF(A299=Comparacion_GEI_TOTAL_LA[[#This Row],[País]],Comparacion_GEI_TOTAL_LA[[#This Row],[Emisiones (kilotoneladas CO₂e)]]-F299,0)</f>
        <v>70</v>
      </c>
      <c r="H300" s="7">
        <f>IF(A299=Comparacion_GEI_TOTAL_LA[[#This Row],[País]],((Comparacion_GEI_TOTAL_LA[[#This Row],[Emisiones (kilotoneladas CO₂e)]]-F299)/F299)*100,0)</f>
        <v>0.82840236686390534</v>
      </c>
      <c r="I300" s="10">
        <v>1.6709158658560503</v>
      </c>
    </row>
    <row r="301" spans="1:9" x14ac:dyDescent="0.25">
      <c r="A301" t="s">
        <v>190</v>
      </c>
      <c r="B301" t="s">
        <v>190</v>
      </c>
      <c r="C301" t="s">
        <v>191</v>
      </c>
      <c r="D301">
        <v>1992</v>
      </c>
      <c r="E301" s="6" t="s">
        <v>514</v>
      </c>
      <c r="F301">
        <v>8560</v>
      </c>
      <c r="G301">
        <f>IF(A300=Comparacion_GEI_TOTAL_LA[[#This Row],[País]],Comparacion_GEI_TOTAL_LA[[#This Row],[Emisiones (kilotoneladas CO₂e)]]-F300,0)</f>
        <v>40</v>
      </c>
      <c r="H301" s="7">
        <f>IF(A300=Comparacion_GEI_TOTAL_LA[[#This Row],[País]],((Comparacion_GEI_TOTAL_LA[[#This Row],[Emisiones (kilotoneladas CO₂e)]]-F300)/F300)*100,0)</f>
        <v>0.46948356807511737</v>
      </c>
      <c r="I301" s="10">
        <v>1.6320305052430888</v>
      </c>
    </row>
    <row r="302" spans="1:9" x14ac:dyDescent="0.25">
      <c r="A302" t="s">
        <v>190</v>
      </c>
      <c r="B302" t="s">
        <v>190</v>
      </c>
      <c r="C302" t="s">
        <v>191</v>
      </c>
      <c r="D302">
        <v>1993</v>
      </c>
      <c r="E302" s="6" t="s">
        <v>514</v>
      </c>
      <c r="F302">
        <v>8250</v>
      </c>
      <c r="G302">
        <f>IF(A301=Comparacion_GEI_TOTAL_LA[[#This Row],[País]],Comparacion_GEI_TOTAL_LA[[#This Row],[Emisiones (kilotoneladas CO₂e)]]-F301,0)</f>
        <v>-310</v>
      </c>
      <c r="H302" s="7">
        <f>IF(A301=Comparacion_GEI_TOTAL_LA[[#This Row],[País]],((Comparacion_GEI_TOTAL_LA[[#This Row],[Emisiones (kilotoneladas CO₂e)]]-F301)/F301)*100,0)</f>
        <v>-3.6214953271028034</v>
      </c>
      <c r="I302" s="10">
        <v>1.5294771968854284</v>
      </c>
    </row>
    <row r="303" spans="1:9" x14ac:dyDescent="0.25">
      <c r="A303" t="s">
        <v>190</v>
      </c>
      <c r="B303" t="s">
        <v>190</v>
      </c>
      <c r="C303" t="s">
        <v>191</v>
      </c>
      <c r="D303">
        <v>1994</v>
      </c>
      <c r="E303" s="6" t="s">
        <v>514</v>
      </c>
      <c r="F303">
        <v>8650</v>
      </c>
      <c r="G303">
        <f>IF(A302=Comparacion_GEI_TOTAL_LA[[#This Row],[País]],Comparacion_GEI_TOTAL_LA[[#This Row],[Emisiones (kilotoneladas CO₂e)]]-F302,0)</f>
        <v>400</v>
      </c>
      <c r="H303" s="7">
        <f>IF(A302=Comparacion_GEI_TOTAL_LA[[#This Row],[País]],((Comparacion_GEI_TOTAL_LA[[#This Row],[Emisiones (kilotoneladas CO₂e)]]-F302)/F302)*100,0)</f>
        <v>4.8484848484848486</v>
      </c>
      <c r="I303" s="10">
        <v>1.5588394305280229</v>
      </c>
    </row>
    <row r="304" spans="1:9" x14ac:dyDescent="0.25">
      <c r="A304" t="s">
        <v>190</v>
      </c>
      <c r="B304" t="s">
        <v>190</v>
      </c>
      <c r="C304" t="s">
        <v>191</v>
      </c>
      <c r="D304">
        <v>1995</v>
      </c>
      <c r="E304" s="6" t="s">
        <v>514</v>
      </c>
      <c r="F304">
        <v>8500</v>
      </c>
      <c r="G304">
        <f>IF(A303=Comparacion_GEI_TOTAL_LA[[#This Row],[País]],Comparacion_GEI_TOTAL_LA[[#This Row],[Emisiones (kilotoneladas CO₂e)]]-F303,0)</f>
        <v>-150</v>
      </c>
      <c r="H304" s="7">
        <f>IF(A303=Comparacion_GEI_TOTAL_LA[[#This Row],[País]],((Comparacion_GEI_TOTAL_LA[[#This Row],[Emisiones (kilotoneladas CO₂e)]]-F303)/F303)*100,0)</f>
        <v>-1.7341040462427744</v>
      </c>
      <c r="I304" s="10">
        <v>1.488877211420564</v>
      </c>
    </row>
    <row r="305" spans="1:9" x14ac:dyDescent="0.25">
      <c r="A305" t="s">
        <v>190</v>
      </c>
      <c r="B305" t="s">
        <v>190</v>
      </c>
      <c r="C305" t="s">
        <v>191</v>
      </c>
      <c r="D305">
        <v>1996</v>
      </c>
      <c r="E305" s="6" t="s">
        <v>514</v>
      </c>
      <c r="F305">
        <v>7510</v>
      </c>
      <c r="G305">
        <f>IF(A304=Comparacion_GEI_TOTAL_LA[[#This Row],[País]],Comparacion_GEI_TOTAL_LA[[#This Row],[Emisiones (kilotoneladas CO₂e)]]-F304,0)</f>
        <v>-990</v>
      </c>
      <c r="H305" s="7">
        <f>IF(A304=Comparacion_GEI_TOTAL_LA[[#This Row],[País]],((Comparacion_GEI_TOTAL_LA[[#This Row],[Emisiones (kilotoneladas CO₂e)]]-F304)/F304)*100,0)</f>
        <v>-11.647058823529411</v>
      </c>
      <c r="I305" s="10">
        <v>1.2782978723404255</v>
      </c>
    </row>
    <row r="306" spans="1:9" x14ac:dyDescent="0.25">
      <c r="A306" t="s">
        <v>190</v>
      </c>
      <c r="B306" t="s">
        <v>190</v>
      </c>
      <c r="C306" t="s">
        <v>191</v>
      </c>
      <c r="D306">
        <v>1997</v>
      </c>
      <c r="E306" s="6" t="s">
        <v>514</v>
      </c>
      <c r="F306">
        <v>7360</v>
      </c>
      <c r="G306">
        <f>IF(A305=Comparacion_GEI_TOTAL_LA[[#This Row],[País]],Comparacion_GEI_TOTAL_LA[[#This Row],[Emisiones (kilotoneladas CO₂e)]]-F305,0)</f>
        <v>-150</v>
      </c>
      <c r="H306" s="7">
        <f>IF(A305=Comparacion_GEI_TOTAL_LA[[#This Row],[País]],((Comparacion_GEI_TOTAL_LA[[#This Row],[Emisiones (kilotoneladas CO₂e)]]-F305)/F305)*100,0)</f>
        <v>-1.9973368841544608</v>
      </c>
      <c r="I306" s="10">
        <v>1.2173337743962951</v>
      </c>
    </row>
    <row r="307" spans="1:9" x14ac:dyDescent="0.25">
      <c r="A307" t="s">
        <v>190</v>
      </c>
      <c r="B307" t="s">
        <v>190</v>
      </c>
      <c r="C307" t="s">
        <v>191</v>
      </c>
      <c r="D307">
        <v>1998</v>
      </c>
      <c r="E307" s="6" t="s">
        <v>514</v>
      </c>
      <c r="F307">
        <v>7110</v>
      </c>
      <c r="G307">
        <f>IF(A306=Comparacion_GEI_TOTAL_LA[[#This Row],[País]],Comparacion_GEI_TOTAL_LA[[#This Row],[Emisiones (kilotoneladas CO₂e)]]-F306,0)</f>
        <v>-250</v>
      </c>
      <c r="H307" s="7">
        <f>IF(A306=Comparacion_GEI_TOTAL_LA[[#This Row],[País]],((Comparacion_GEI_TOTAL_LA[[#This Row],[Emisiones (kilotoneladas CO₂e)]]-F306)/F306)*100,0)</f>
        <v>-3.3967391304347823</v>
      </c>
      <c r="I307" s="10">
        <v>1.1430868167202572</v>
      </c>
    </row>
    <row r="308" spans="1:9" x14ac:dyDescent="0.25">
      <c r="A308" t="s">
        <v>190</v>
      </c>
      <c r="B308" t="s">
        <v>190</v>
      </c>
      <c r="C308" t="s">
        <v>191</v>
      </c>
      <c r="D308">
        <v>1999</v>
      </c>
      <c r="E308" s="6" t="s">
        <v>514</v>
      </c>
      <c r="F308">
        <v>6100</v>
      </c>
      <c r="G308">
        <f>IF(A307=Comparacion_GEI_TOTAL_LA[[#This Row],[País]],Comparacion_GEI_TOTAL_LA[[#This Row],[Emisiones (kilotoneladas CO₂e)]]-F307,0)</f>
        <v>-1010</v>
      </c>
      <c r="H308" s="7">
        <f>IF(A307=Comparacion_GEI_TOTAL_LA[[#This Row],[País]],((Comparacion_GEI_TOTAL_LA[[#This Row],[Emisiones (kilotoneladas CO₂e)]]-F307)/F307)*100,0)</f>
        <v>-14.205344585091421</v>
      </c>
      <c r="I308" s="10">
        <v>0.9535719868688447</v>
      </c>
    </row>
    <row r="309" spans="1:9" x14ac:dyDescent="0.25">
      <c r="A309" t="s">
        <v>190</v>
      </c>
      <c r="B309" t="s">
        <v>190</v>
      </c>
      <c r="C309" t="s">
        <v>191</v>
      </c>
      <c r="D309">
        <v>2000</v>
      </c>
      <c r="E309" s="6" t="s">
        <v>514</v>
      </c>
      <c r="F309">
        <v>5990</v>
      </c>
      <c r="G309">
        <f>IF(A308=Comparacion_GEI_TOTAL_LA[[#This Row],[País]],Comparacion_GEI_TOTAL_LA[[#This Row],[Emisiones (kilotoneladas CO₂e)]]-F308,0)</f>
        <v>-110</v>
      </c>
      <c r="H309" s="7">
        <f>IF(A308=Comparacion_GEI_TOTAL_LA[[#This Row],[País]],((Comparacion_GEI_TOTAL_LA[[#This Row],[Emisiones (kilotoneladas CO₂e)]]-F308)/F308)*100,0)</f>
        <v>-1.8032786885245904</v>
      </c>
      <c r="I309" s="10">
        <v>0.91102661596958179</v>
      </c>
    </row>
    <row r="310" spans="1:9" x14ac:dyDescent="0.25">
      <c r="A310" t="s">
        <v>190</v>
      </c>
      <c r="B310" t="s">
        <v>190</v>
      </c>
      <c r="C310" t="s">
        <v>191</v>
      </c>
      <c r="D310">
        <v>2001</v>
      </c>
      <c r="E310" s="6" t="s">
        <v>514</v>
      </c>
      <c r="F310">
        <v>5760</v>
      </c>
      <c r="G310">
        <f>IF(A309=Comparacion_GEI_TOTAL_LA[[#This Row],[País]],Comparacion_GEI_TOTAL_LA[[#This Row],[Emisiones (kilotoneladas CO₂e)]]-F309,0)</f>
        <v>-230</v>
      </c>
      <c r="H310" s="7">
        <f>IF(A309=Comparacion_GEI_TOTAL_LA[[#This Row],[País]],((Comparacion_GEI_TOTAL_LA[[#This Row],[Emisiones (kilotoneladas CO₂e)]]-F309)/F309)*100,0)</f>
        <v>-3.8397328881469113</v>
      </c>
      <c r="I310" s="10">
        <v>0.85308056872037918</v>
      </c>
    </row>
    <row r="311" spans="1:9" x14ac:dyDescent="0.25">
      <c r="A311" t="s">
        <v>190</v>
      </c>
      <c r="B311" t="s">
        <v>190</v>
      </c>
      <c r="C311" t="s">
        <v>191</v>
      </c>
      <c r="D311">
        <v>2002</v>
      </c>
      <c r="E311" s="6" t="s">
        <v>514</v>
      </c>
      <c r="F311">
        <v>6250</v>
      </c>
      <c r="G311">
        <f>IF(A310=Comparacion_GEI_TOTAL_LA[[#This Row],[País]],Comparacion_GEI_TOTAL_LA[[#This Row],[Emisiones (kilotoneladas CO₂e)]]-F310,0)</f>
        <v>490</v>
      </c>
      <c r="H311" s="7">
        <f>IF(A310=Comparacion_GEI_TOTAL_LA[[#This Row],[País]],((Comparacion_GEI_TOTAL_LA[[#This Row],[Emisiones (kilotoneladas CO₂e)]]-F310)/F310)*100,0)</f>
        <v>8.5069444444444446</v>
      </c>
      <c r="I311" s="10">
        <v>0.90200606148073315</v>
      </c>
    </row>
    <row r="312" spans="1:9" x14ac:dyDescent="0.25">
      <c r="A312" t="s">
        <v>190</v>
      </c>
      <c r="B312" t="s">
        <v>190</v>
      </c>
      <c r="C312" t="s">
        <v>191</v>
      </c>
      <c r="D312">
        <v>2003</v>
      </c>
      <c r="E312" s="6" t="s">
        <v>514</v>
      </c>
      <c r="F312">
        <v>9720</v>
      </c>
      <c r="G312">
        <f>IF(A311=Comparacion_GEI_TOTAL_LA[[#This Row],[País]],Comparacion_GEI_TOTAL_LA[[#This Row],[Emisiones (kilotoneladas CO₂e)]]-F311,0)</f>
        <v>3470</v>
      </c>
      <c r="H312" s="7">
        <f>IF(A311=Comparacion_GEI_TOTAL_LA[[#This Row],[País]],((Comparacion_GEI_TOTAL_LA[[#This Row],[Emisiones (kilotoneladas CO₂e)]]-F311)/F311)*100,0)</f>
        <v>55.52</v>
      </c>
      <c r="I312" s="10">
        <v>1.3678581480439065</v>
      </c>
    </row>
    <row r="313" spans="1:9" x14ac:dyDescent="0.25">
      <c r="A313" t="s">
        <v>190</v>
      </c>
      <c r="B313" t="s">
        <v>190</v>
      </c>
      <c r="C313" t="s">
        <v>191</v>
      </c>
      <c r="D313">
        <v>2004</v>
      </c>
      <c r="E313" s="6" t="s">
        <v>514</v>
      </c>
      <c r="F313">
        <v>6830</v>
      </c>
      <c r="G313">
        <f>IF(A312=Comparacion_GEI_TOTAL_LA[[#This Row],[País]],Comparacion_GEI_TOTAL_LA[[#This Row],[Emisiones (kilotoneladas CO₂e)]]-F312,0)</f>
        <v>-2890</v>
      </c>
      <c r="H313" s="7">
        <f>IF(A312=Comparacion_GEI_TOTAL_LA[[#This Row],[País]],((Comparacion_GEI_TOTAL_LA[[#This Row],[Emisiones (kilotoneladas CO₂e)]]-F312)/F312)*100,0)</f>
        <v>-29.732510288065843</v>
      </c>
      <c r="I313" s="10">
        <v>0.93780035699574349</v>
      </c>
    </row>
    <row r="314" spans="1:9" x14ac:dyDescent="0.25">
      <c r="A314" t="s">
        <v>190</v>
      </c>
      <c r="B314" t="s">
        <v>190</v>
      </c>
      <c r="C314" t="s">
        <v>191</v>
      </c>
      <c r="D314">
        <v>2005</v>
      </c>
      <c r="E314" s="6" t="s">
        <v>514</v>
      </c>
      <c r="F314">
        <v>9169.9999999999891</v>
      </c>
      <c r="G314">
        <f>IF(A313=Comparacion_GEI_TOTAL_LA[[#This Row],[País]],Comparacion_GEI_TOTAL_LA[[#This Row],[Emisiones (kilotoneladas CO₂e)]]-F313,0)</f>
        <v>2339.9999999999891</v>
      </c>
      <c r="H314" s="7">
        <f>IF(A313=Comparacion_GEI_TOTAL_LA[[#This Row],[País]],((Comparacion_GEI_TOTAL_LA[[#This Row],[Emisiones (kilotoneladas CO₂e)]]-F313)/F313)*100,0)</f>
        <v>34.260614934114045</v>
      </c>
      <c r="I314" s="10">
        <v>1.229387317334762</v>
      </c>
    </row>
    <row r="315" spans="1:9" x14ac:dyDescent="0.25">
      <c r="A315" t="s">
        <v>190</v>
      </c>
      <c r="B315" t="s">
        <v>190</v>
      </c>
      <c r="C315" t="s">
        <v>191</v>
      </c>
      <c r="D315">
        <v>2006</v>
      </c>
      <c r="E315" s="6" t="s">
        <v>514</v>
      </c>
      <c r="F315">
        <v>7500</v>
      </c>
      <c r="G315">
        <f>IF(A314=Comparacion_GEI_TOTAL_LA[[#This Row],[País]],Comparacion_GEI_TOTAL_LA[[#This Row],[Emisiones (kilotoneladas CO₂e)]]-F314,0)</f>
        <v>-1669.9999999999891</v>
      </c>
      <c r="H315" s="7">
        <f>IF(A314=Comparacion_GEI_TOTAL_LA[[#This Row],[País]],((Comparacion_GEI_TOTAL_LA[[#This Row],[Emisiones (kilotoneladas CO₂e)]]-F314)/F314)*100,0)</f>
        <v>-18.211559432933381</v>
      </c>
      <c r="I315" s="10">
        <v>0.98244694786481535</v>
      </c>
    </row>
    <row r="316" spans="1:9" x14ac:dyDescent="0.25">
      <c r="A316" t="s">
        <v>190</v>
      </c>
      <c r="B316" t="s">
        <v>190</v>
      </c>
      <c r="C316" t="s">
        <v>191</v>
      </c>
      <c r="D316">
        <v>2007</v>
      </c>
      <c r="E316" s="6" t="s">
        <v>514</v>
      </c>
      <c r="F316">
        <v>7549.99999999999</v>
      </c>
      <c r="G316">
        <f>IF(A315=Comparacion_GEI_TOTAL_LA[[#This Row],[País]],Comparacion_GEI_TOTAL_LA[[#This Row],[Emisiones (kilotoneladas CO₂e)]]-F315,0)</f>
        <v>49.999999999989996</v>
      </c>
      <c r="H316" s="7">
        <f>IF(A315=Comparacion_GEI_TOTAL_LA[[#This Row],[País]],((Comparacion_GEI_TOTAL_LA[[#This Row],[Emisiones (kilotoneladas CO₂e)]]-F315)/F315)*100,0)</f>
        <v>0.66666666666653329</v>
      </c>
      <c r="I316" s="10">
        <v>0.96683314124727748</v>
      </c>
    </row>
    <row r="317" spans="1:9" x14ac:dyDescent="0.25">
      <c r="A317" t="s">
        <v>190</v>
      </c>
      <c r="B317" t="s">
        <v>190</v>
      </c>
      <c r="C317" t="s">
        <v>191</v>
      </c>
      <c r="D317">
        <v>2008</v>
      </c>
      <c r="E317" s="6" t="s">
        <v>514</v>
      </c>
      <c r="F317">
        <v>7749.99999999999</v>
      </c>
      <c r="G317">
        <f>IF(A316=Comparacion_GEI_TOTAL_LA[[#This Row],[País]],Comparacion_GEI_TOTAL_LA[[#This Row],[Emisiones (kilotoneladas CO₂e)]]-F316,0)</f>
        <v>200</v>
      </c>
      <c r="H317" s="7">
        <f>IF(A316=Comparacion_GEI_TOTAL_LA[[#This Row],[País]],((Comparacion_GEI_TOTAL_LA[[#This Row],[Emisiones (kilotoneladas CO₂e)]]-F316)/F316)*100,0)</f>
        <v>2.6490066225165596</v>
      </c>
      <c r="I317" s="10">
        <v>0.97105625861420752</v>
      </c>
    </row>
    <row r="318" spans="1:9" x14ac:dyDescent="0.25">
      <c r="A318" t="s">
        <v>190</v>
      </c>
      <c r="B318" t="s">
        <v>190</v>
      </c>
      <c r="C318" t="s">
        <v>191</v>
      </c>
      <c r="D318">
        <v>2009</v>
      </c>
      <c r="E318" s="6" t="s">
        <v>514</v>
      </c>
      <c r="F318">
        <v>8220</v>
      </c>
      <c r="G318">
        <f>IF(A317=Comparacion_GEI_TOTAL_LA[[#This Row],[País]],Comparacion_GEI_TOTAL_LA[[#This Row],[Emisiones (kilotoneladas CO₂e)]]-F317,0)</f>
        <v>470.00000000001</v>
      </c>
      <c r="H318" s="7">
        <f>IF(A317=Comparacion_GEI_TOTAL_LA[[#This Row],[País]],((Comparacion_GEI_TOTAL_LA[[#This Row],[Emisiones (kilotoneladas CO₂e)]]-F317)/F317)*100,0)</f>
        <v>6.0645161290323948</v>
      </c>
      <c r="I318" s="10">
        <v>1.0084652189915349</v>
      </c>
    </row>
    <row r="319" spans="1:9" x14ac:dyDescent="0.25">
      <c r="A319" t="s">
        <v>190</v>
      </c>
      <c r="B319" t="s">
        <v>190</v>
      </c>
      <c r="C319" t="s">
        <v>191</v>
      </c>
      <c r="D319">
        <v>2010</v>
      </c>
      <c r="E319" s="6" t="s">
        <v>514</v>
      </c>
      <c r="F319">
        <v>8030</v>
      </c>
      <c r="G319">
        <f>IF(A318=Comparacion_GEI_TOTAL_LA[[#This Row],[País]],Comparacion_GEI_TOTAL_LA[[#This Row],[Emisiones (kilotoneladas CO₂e)]]-F318,0)</f>
        <v>-190</v>
      </c>
      <c r="H319" s="7">
        <f>IF(A318=Comparacion_GEI_TOTAL_LA[[#This Row],[País]],((Comparacion_GEI_TOTAL_LA[[#This Row],[Emisiones (kilotoneladas CO₂e)]]-F318)/F318)*100,0)</f>
        <v>-2.3114355231143553</v>
      </c>
      <c r="I319" s="10">
        <v>0.96549236503546954</v>
      </c>
    </row>
    <row r="320" spans="1:9" x14ac:dyDescent="0.25">
      <c r="A320" t="s">
        <v>190</v>
      </c>
      <c r="B320" t="s">
        <v>190</v>
      </c>
      <c r="C320" t="s">
        <v>191</v>
      </c>
      <c r="D320">
        <v>2011</v>
      </c>
      <c r="E320" s="6" t="s">
        <v>514</v>
      </c>
      <c r="F320">
        <v>9440</v>
      </c>
      <c r="G320">
        <f>IF(A319=Comparacion_GEI_TOTAL_LA[[#This Row],[País]],Comparacion_GEI_TOTAL_LA[[#This Row],[Emisiones (kilotoneladas CO₂e)]]-F319,0)</f>
        <v>1410</v>
      </c>
      <c r="H320" s="7">
        <f>IF(A319=Comparacion_GEI_TOTAL_LA[[#This Row],[País]],((Comparacion_GEI_TOTAL_LA[[#This Row],[Emisiones (kilotoneladas CO₂e)]]-F319)/F319)*100,0)</f>
        <v>17.559153175591533</v>
      </c>
      <c r="I320" s="10">
        <v>1.1130762881735643</v>
      </c>
    </row>
    <row r="321" spans="1:9" x14ac:dyDescent="0.25">
      <c r="A321" t="s">
        <v>190</v>
      </c>
      <c r="B321" t="s">
        <v>190</v>
      </c>
      <c r="C321" t="s">
        <v>191</v>
      </c>
      <c r="D321">
        <v>2012</v>
      </c>
      <c r="E321" s="6" t="s">
        <v>514</v>
      </c>
      <c r="F321">
        <v>7790</v>
      </c>
      <c r="G321">
        <f>IF(A320=Comparacion_GEI_TOTAL_LA[[#This Row],[País]],Comparacion_GEI_TOTAL_LA[[#This Row],[Emisiones (kilotoneladas CO₂e)]]-F320,0)</f>
        <v>-1650</v>
      </c>
      <c r="H321" s="7">
        <f>IF(A320=Comparacion_GEI_TOTAL_LA[[#This Row],[País]],((Comparacion_GEI_TOTAL_LA[[#This Row],[Emisiones (kilotoneladas CO₂e)]]-F320)/F320)*100,0)</f>
        <v>-17.478813559322035</v>
      </c>
      <c r="I321" s="10">
        <v>0.90151602823747246</v>
      </c>
    </row>
    <row r="322" spans="1:9" x14ac:dyDescent="0.25">
      <c r="A322" t="s">
        <v>190</v>
      </c>
      <c r="B322" t="s">
        <v>190</v>
      </c>
      <c r="C322" t="s">
        <v>191</v>
      </c>
      <c r="D322">
        <v>2013</v>
      </c>
      <c r="E322" s="6" t="s">
        <v>514</v>
      </c>
      <c r="F322">
        <v>8790</v>
      </c>
      <c r="G322">
        <f>IF(A321=Comparacion_GEI_TOTAL_LA[[#This Row],[País]],Comparacion_GEI_TOTAL_LA[[#This Row],[Emisiones (kilotoneladas CO₂e)]]-F321,0)</f>
        <v>1000</v>
      </c>
      <c r="H322" s="7">
        <f>IF(A321=Comparacion_GEI_TOTAL_LA[[#This Row],[País]],((Comparacion_GEI_TOTAL_LA[[#This Row],[Emisiones (kilotoneladas CO₂e)]]-F321)/F321)*100,0)</f>
        <v>12.836970474967908</v>
      </c>
      <c r="I322" s="10">
        <v>0.99897715649505636</v>
      </c>
    </row>
    <row r="323" spans="1:9" x14ac:dyDescent="0.25">
      <c r="A323" t="s">
        <v>190</v>
      </c>
      <c r="B323" t="s">
        <v>190</v>
      </c>
      <c r="C323" t="s">
        <v>191</v>
      </c>
      <c r="D323">
        <v>2014</v>
      </c>
      <c r="E323" s="6" t="s">
        <v>514</v>
      </c>
      <c r="F323">
        <v>9300</v>
      </c>
      <c r="G323">
        <f>IF(A322=Comparacion_GEI_TOTAL_LA[[#This Row],[País]],Comparacion_GEI_TOTAL_LA[[#This Row],[Emisiones (kilotoneladas CO₂e)]]-F322,0)</f>
        <v>510</v>
      </c>
      <c r="H323" s="7">
        <f>IF(A322=Comparacion_GEI_TOTAL_LA[[#This Row],[País]],((Comparacion_GEI_TOTAL_LA[[#This Row],[Emisiones (kilotoneladas CO₂e)]]-F322)/F322)*100,0)</f>
        <v>5.802047781569966</v>
      </c>
      <c r="I323" s="10">
        <v>1.0384100044662796</v>
      </c>
    </row>
    <row r="324" spans="1:9" x14ac:dyDescent="0.25">
      <c r="A324" t="s">
        <v>190</v>
      </c>
      <c r="B324" t="s">
        <v>190</v>
      </c>
      <c r="C324" t="s">
        <v>191</v>
      </c>
      <c r="D324">
        <v>2015</v>
      </c>
      <c r="E324" s="6" t="s">
        <v>514</v>
      </c>
      <c r="F324">
        <v>8510</v>
      </c>
      <c r="G324">
        <f>IF(A323=Comparacion_GEI_TOTAL_LA[[#This Row],[País]],Comparacion_GEI_TOTAL_LA[[#This Row],[Emisiones (kilotoneladas CO₂e)]]-F323,0)</f>
        <v>-790</v>
      </c>
      <c r="H324" s="7">
        <f>IF(A323=Comparacion_GEI_TOTAL_LA[[#This Row],[País]],((Comparacion_GEI_TOTAL_LA[[#This Row],[Emisiones (kilotoneladas CO₂e)]]-F323)/F323)*100,0)</f>
        <v>-8.4946236559139781</v>
      </c>
      <c r="I324" s="10">
        <v>0.93383079117743883</v>
      </c>
    </row>
    <row r="325" spans="1:9" x14ac:dyDescent="0.25">
      <c r="A325" t="s">
        <v>190</v>
      </c>
      <c r="B325" t="s">
        <v>190</v>
      </c>
      <c r="C325" t="s">
        <v>191</v>
      </c>
      <c r="D325">
        <v>2016</v>
      </c>
      <c r="E325" s="6" t="s">
        <v>514</v>
      </c>
      <c r="F325">
        <v>9290</v>
      </c>
      <c r="G325">
        <f>IF(A324=Comparacion_GEI_TOTAL_LA[[#This Row],[País]],Comparacion_GEI_TOTAL_LA[[#This Row],[Emisiones (kilotoneladas CO₂e)]]-F324,0)</f>
        <v>780</v>
      </c>
      <c r="H325" s="7">
        <f>IF(A324=Comparacion_GEI_TOTAL_LA[[#This Row],[País]],((Comparacion_GEI_TOTAL_LA[[#This Row],[Emisiones (kilotoneladas CO₂e)]]-F324)/F324)*100,0)</f>
        <v>9.1656874265569908</v>
      </c>
      <c r="I325" s="10">
        <v>1.0020494013590766</v>
      </c>
    </row>
    <row r="326" spans="1:9" x14ac:dyDescent="0.25">
      <c r="A326" t="s">
        <v>285</v>
      </c>
      <c r="B326" t="s">
        <v>286</v>
      </c>
      <c r="C326" t="s">
        <v>287</v>
      </c>
      <c r="D326">
        <v>1990</v>
      </c>
      <c r="E326" s="6" t="s">
        <v>514</v>
      </c>
      <c r="F326">
        <v>89670</v>
      </c>
      <c r="G326">
        <f>IF(A325=Comparacion_GEI_TOTAL_LA[[#This Row],[País]],Comparacion_GEI_TOTAL_LA[[#This Row],[Emisiones (kilotoneladas CO₂e)]]-F325,0)</f>
        <v>0</v>
      </c>
      <c r="H326" s="7">
        <f>IF(A325=Comparacion_GEI_TOTAL_LA[[#This Row],[País]],((Comparacion_GEI_TOTAL_LA[[#This Row],[Emisiones (kilotoneladas CO₂e)]]-F325)/F325)*100,0)</f>
        <v>0</v>
      </c>
      <c r="I326" s="10">
        <v>1.0682248668739502</v>
      </c>
    </row>
    <row r="327" spans="1:9" x14ac:dyDescent="0.25">
      <c r="A327" t="s">
        <v>285</v>
      </c>
      <c r="B327" t="s">
        <v>286</v>
      </c>
      <c r="C327" t="s">
        <v>287</v>
      </c>
      <c r="D327">
        <v>1991</v>
      </c>
      <c r="E327" s="6" t="s">
        <v>514</v>
      </c>
      <c r="F327">
        <v>90280</v>
      </c>
      <c r="G327">
        <f>IF(A326=Comparacion_GEI_TOTAL_LA[[#This Row],[País]],Comparacion_GEI_TOTAL_LA[[#This Row],[Emisiones (kilotoneladas CO₂e)]]-F326,0)</f>
        <v>610</v>
      </c>
      <c r="H327" s="7">
        <f>IF(A326=Comparacion_GEI_TOTAL_LA[[#This Row],[País]],((Comparacion_GEI_TOTAL_LA[[#This Row],[Emisiones (kilotoneladas CO₂e)]]-F326)/F326)*100,0)</f>
        <v>0.68027210884353739</v>
      </c>
      <c r="I327" s="10">
        <v>1.0557459099785997</v>
      </c>
    </row>
    <row r="328" spans="1:9" x14ac:dyDescent="0.25">
      <c r="A328" t="s">
        <v>285</v>
      </c>
      <c r="B328" t="s">
        <v>286</v>
      </c>
      <c r="C328" t="s">
        <v>287</v>
      </c>
      <c r="D328">
        <v>1992</v>
      </c>
      <c r="E328" s="6" t="s">
        <v>514</v>
      </c>
      <c r="F328">
        <v>89719.999999999985</v>
      </c>
      <c r="G328">
        <f>IF(A327=Comparacion_GEI_TOTAL_LA[[#This Row],[País]],Comparacion_GEI_TOTAL_LA[[#This Row],[Emisiones (kilotoneladas CO₂e)]]-F327,0)</f>
        <v>-560.00000000001455</v>
      </c>
      <c r="H328" s="7">
        <f>IF(A327=Comparacion_GEI_TOTAL_LA[[#This Row],[País]],((Comparacion_GEI_TOTAL_LA[[#This Row],[Emisiones (kilotoneladas CO₂e)]]-F327)/F327)*100,0)</f>
        <v>-0.62029242357112824</v>
      </c>
      <c r="I328" s="10">
        <v>1.0303761125466551</v>
      </c>
    </row>
    <row r="329" spans="1:9" x14ac:dyDescent="0.25">
      <c r="A329" t="s">
        <v>285</v>
      </c>
      <c r="B329" t="s">
        <v>286</v>
      </c>
      <c r="C329" t="s">
        <v>287</v>
      </c>
      <c r="D329">
        <v>1993</v>
      </c>
      <c r="E329" s="6" t="s">
        <v>514</v>
      </c>
      <c r="F329">
        <v>97540</v>
      </c>
      <c r="G329">
        <f>IF(A328=Comparacion_GEI_TOTAL_LA[[#This Row],[País]],Comparacion_GEI_TOTAL_LA[[#This Row],[Emisiones (kilotoneladas CO₂e)]]-F328,0)</f>
        <v>7820.0000000000146</v>
      </c>
      <c r="H329" s="7">
        <f>IF(A328=Comparacion_GEI_TOTAL_LA[[#This Row],[País]],((Comparacion_GEI_TOTAL_LA[[#This Row],[Emisiones (kilotoneladas CO₂e)]]-F328)/F328)*100,0)</f>
        <v>8.7160053499777259</v>
      </c>
      <c r="I329" s="10">
        <v>1.100592383638928</v>
      </c>
    </row>
    <row r="330" spans="1:9" x14ac:dyDescent="0.25">
      <c r="A330" t="s">
        <v>285</v>
      </c>
      <c r="B330" t="s">
        <v>286</v>
      </c>
      <c r="C330" t="s">
        <v>287</v>
      </c>
      <c r="D330">
        <v>1994</v>
      </c>
      <c r="E330" s="6" t="s">
        <v>514</v>
      </c>
      <c r="F330">
        <v>98150</v>
      </c>
      <c r="G330">
        <f>IF(A329=Comparacion_GEI_TOTAL_LA[[#This Row],[País]],Comparacion_GEI_TOTAL_LA[[#This Row],[Emisiones (kilotoneladas CO₂e)]]-F329,0)</f>
        <v>610</v>
      </c>
      <c r="H330" s="7">
        <f>IF(A329=Comparacion_GEI_TOTAL_LA[[#This Row],[País]],((Comparacion_GEI_TOTAL_LA[[#This Row],[Emisiones (kilotoneladas CO₂e)]]-F329)/F329)*100,0)</f>
        <v>0.62538445765839656</v>
      </c>
      <c r="I330" s="10">
        <v>1.0886685301033765</v>
      </c>
    </row>
    <row r="331" spans="1:9" x14ac:dyDescent="0.25">
      <c r="A331" t="s">
        <v>285</v>
      </c>
      <c r="B331" t="s">
        <v>286</v>
      </c>
      <c r="C331" t="s">
        <v>287</v>
      </c>
      <c r="D331">
        <v>1995</v>
      </c>
      <c r="E331" s="6" t="s">
        <v>514</v>
      </c>
      <c r="F331">
        <v>99120</v>
      </c>
      <c r="G331">
        <f>IF(A330=Comparacion_GEI_TOTAL_LA[[#This Row],[País]],Comparacion_GEI_TOTAL_LA[[#This Row],[Emisiones (kilotoneladas CO₂e)]]-F330,0)</f>
        <v>970</v>
      </c>
      <c r="H331" s="7">
        <f>IF(A330=Comparacion_GEI_TOTAL_LA[[#This Row],[País]],((Comparacion_GEI_TOTAL_LA[[#This Row],[Emisiones (kilotoneladas CO₂e)]]-F330)/F330)*100,0)</f>
        <v>0.98828323993886913</v>
      </c>
      <c r="I331" s="10">
        <v>1.081352345002891</v>
      </c>
    </row>
    <row r="332" spans="1:9" x14ac:dyDescent="0.25">
      <c r="A332" t="s">
        <v>285</v>
      </c>
      <c r="B332" t="s">
        <v>286</v>
      </c>
      <c r="C332" t="s">
        <v>287</v>
      </c>
      <c r="D332">
        <v>1996</v>
      </c>
      <c r="E332" s="6" t="s">
        <v>514</v>
      </c>
      <c r="F332">
        <v>101920</v>
      </c>
      <c r="G332">
        <f>IF(A331=Comparacion_GEI_TOTAL_LA[[#This Row],[País]],Comparacion_GEI_TOTAL_LA[[#This Row],[Emisiones (kilotoneladas CO₂e)]]-F331,0)</f>
        <v>2800</v>
      </c>
      <c r="H332" s="7">
        <f>IF(A331=Comparacion_GEI_TOTAL_LA[[#This Row],[País]],((Comparacion_GEI_TOTAL_LA[[#This Row],[Emisiones (kilotoneladas CO₂e)]]-F331)/F331)*100,0)</f>
        <v>2.8248587570621471</v>
      </c>
      <c r="I332" s="10">
        <v>1.0941844611205944</v>
      </c>
    </row>
    <row r="333" spans="1:9" x14ac:dyDescent="0.25">
      <c r="A333" t="s">
        <v>285</v>
      </c>
      <c r="B333" t="s">
        <v>286</v>
      </c>
      <c r="C333" t="s">
        <v>287</v>
      </c>
      <c r="D333">
        <v>1997</v>
      </c>
      <c r="E333" s="6" t="s">
        <v>514</v>
      </c>
      <c r="F333">
        <v>106330</v>
      </c>
      <c r="G333">
        <f>IF(A332=Comparacion_GEI_TOTAL_LA[[#This Row],[País]],Comparacion_GEI_TOTAL_LA[[#This Row],[Emisiones (kilotoneladas CO₂e)]]-F332,0)</f>
        <v>4410</v>
      </c>
      <c r="H333" s="7">
        <f>IF(A332=Comparacion_GEI_TOTAL_LA[[#This Row],[País]],((Comparacion_GEI_TOTAL_LA[[#This Row],[Emisiones (kilotoneladas CO₂e)]]-F332)/F332)*100,0)</f>
        <v>4.3269230769230766</v>
      </c>
      <c r="I333" s="10">
        <v>1.1238650896830178</v>
      </c>
    </row>
    <row r="334" spans="1:9" x14ac:dyDescent="0.25">
      <c r="A334" t="s">
        <v>285</v>
      </c>
      <c r="B334" t="s">
        <v>286</v>
      </c>
      <c r="C334" t="s">
        <v>287</v>
      </c>
      <c r="D334">
        <v>1998</v>
      </c>
      <c r="E334" s="6" t="s">
        <v>514</v>
      </c>
      <c r="F334">
        <v>114510</v>
      </c>
      <c r="G334">
        <f>IF(A333=Comparacion_GEI_TOTAL_LA[[#This Row],[País]],Comparacion_GEI_TOTAL_LA[[#This Row],[Emisiones (kilotoneladas CO₂e)]]-F333,0)</f>
        <v>8180</v>
      </c>
      <c r="H334" s="7">
        <f>IF(A333=Comparacion_GEI_TOTAL_LA[[#This Row],[País]],((Comparacion_GEI_TOTAL_LA[[#This Row],[Emisiones (kilotoneladas CO₂e)]]-F333)/F333)*100,0)</f>
        <v>7.6930311295024918</v>
      </c>
      <c r="I334" s="10">
        <v>1.1921170983592904</v>
      </c>
    </row>
    <row r="335" spans="1:9" x14ac:dyDescent="0.25">
      <c r="A335" t="s">
        <v>285</v>
      </c>
      <c r="B335" t="s">
        <v>286</v>
      </c>
      <c r="C335" t="s">
        <v>287</v>
      </c>
      <c r="D335">
        <v>1999</v>
      </c>
      <c r="E335" s="6" t="s">
        <v>514</v>
      </c>
      <c r="F335">
        <v>106730</v>
      </c>
      <c r="G335">
        <f>IF(A334=Comparacion_GEI_TOTAL_LA[[#This Row],[País]],Comparacion_GEI_TOTAL_LA[[#This Row],[Emisiones (kilotoneladas CO₂e)]]-F334,0)</f>
        <v>-7780</v>
      </c>
      <c r="H335" s="7">
        <f>IF(A334=Comparacion_GEI_TOTAL_LA[[#This Row],[País]],((Comparacion_GEI_TOTAL_LA[[#This Row],[Emisiones (kilotoneladas CO₂e)]]-F334)/F334)*100,0)</f>
        <v>-6.7941664483451225</v>
      </c>
      <c r="I335" s="10">
        <v>1.0948351028363339</v>
      </c>
    </row>
    <row r="336" spans="1:9" x14ac:dyDescent="0.25">
      <c r="A336" t="s">
        <v>285</v>
      </c>
      <c r="B336" t="s">
        <v>286</v>
      </c>
      <c r="C336" t="s">
        <v>287</v>
      </c>
      <c r="D336">
        <v>2000</v>
      </c>
      <c r="E336" s="6" t="s">
        <v>514</v>
      </c>
      <c r="F336">
        <v>109030</v>
      </c>
      <c r="G336">
        <f>IF(A335=Comparacion_GEI_TOTAL_LA[[#This Row],[País]],Comparacion_GEI_TOTAL_LA[[#This Row],[Emisiones (kilotoneladas CO₂e)]]-F335,0)</f>
        <v>2300</v>
      </c>
      <c r="H336" s="7">
        <f>IF(A335=Comparacion_GEI_TOTAL_LA[[#This Row],[País]],((Comparacion_GEI_TOTAL_LA[[#This Row],[Emisiones (kilotoneladas CO₂e)]]-F335)/F335)*100,0)</f>
        <v>2.1549704862737751</v>
      </c>
      <c r="I336" s="10">
        <v>1.1024266936299292</v>
      </c>
    </row>
    <row r="337" spans="1:9" x14ac:dyDescent="0.25">
      <c r="A337" t="s">
        <v>285</v>
      </c>
      <c r="B337" t="s">
        <v>286</v>
      </c>
      <c r="C337" t="s">
        <v>287</v>
      </c>
      <c r="D337">
        <v>2001</v>
      </c>
      <c r="E337" s="6" t="s">
        <v>514</v>
      </c>
      <c r="F337">
        <v>105510</v>
      </c>
      <c r="G337">
        <f>IF(A336=Comparacion_GEI_TOTAL_LA[[#This Row],[País]],Comparacion_GEI_TOTAL_LA[[#This Row],[Emisiones (kilotoneladas CO₂e)]]-F336,0)</f>
        <v>-3520</v>
      </c>
      <c r="H337" s="7">
        <f>IF(A336=Comparacion_GEI_TOTAL_LA[[#This Row],[País]],((Comparacion_GEI_TOTAL_LA[[#This Row],[Emisiones (kilotoneladas CO₂e)]]-F336)/F336)*100,0)</f>
        <v>-3.2284692286526648</v>
      </c>
      <c r="I337" s="10">
        <v>1.0519651438712636</v>
      </c>
    </row>
    <row r="338" spans="1:9" x14ac:dyDescent="0.25">
      <c r="A338" t="s">
        <v>285</v>
      </c>
      <c r="B338" t="s">
        <v>286</v>
      </c>
      <c r="C338" t="s">
        <v>287</v>
      </c>
      <c r="D338">
        <v>2002</v>
      </c>
      <c r="E338" s="6" t="s">
        <v>514</v>
      </c>
      <c r="F338">
        <v>107350</v>
      </c>
      <c r="G338">
        <f>IF(A337=Comparacion_GEI_TOTAL_LA[[#This Row],[País]],Comparacion_GEI_TOTAL_LA[[#This Row],[Emisiones (kilotoneladas CO₂e)]]-F337,0)</f>
        <v>1840</v>
      </c>
      <c r="H338" s="7">
        <f>IF(A337=Comparacion_GEI_TOTAL_LA[[#This Row],[País]],((Comparacion_GEI_TOTAL_LA[[#This Row],[Emisiones (kilotoneladas CO₂e)]]-F337)/F337)*100,0)</f>
        <v>1.7439105298076012</v>
      </c>
      <c r="I338" s="10">
        <v>1.0557112651816887</v>
      </c>
    </row>
    <row r="339" spans="1:9" x14ac:dyDescent="0.25">
      <c r="A339" t="s">
        <v>285</v>
      </c>
      <c r="B339" t="s">
        <v>286</v>
      </c>
      <c r="C339" t="s">
        <v>287</v>
      </c>
      <c r="D339">
        <v>2003</v>
      </c>
      <c r="E339" s="6" t="s">
        <v>514</v>
      </c>
      <c r="F339">
        <v>114030</v>
      </c>
      <c r="G339">
        <f>IF(A338=Comparacion_GEI_TOTAL_LA[[#This Row],[País]],Comparacion_GEI_TOTAL_LA[[#This Row],[Emisiones (kilotoneladas CO₂e)]]-F338,0)</f>
        <v>6680</v>
      </c>
      <c r="H339" s="7">
        <f>IF(A338=Comparacion_GEI_TOTAL_LA[[#This Row],[País]],((Comparacion_GEI_TOTAL_LA[[#This Row],[Emisiones (kilotoneladas CO₂e)]]-F338)/F338)*100,0)</f>
        <v>6.2226362366092216</v>
      </c>
      <c r="I339" s="10">
        <v>1.1062174406534666</v>
      </c>
    </row>
    <row r="340" spans="1:9" x14ac:dyDescent="0.25">
      <c r="A340" t="s">
        <v>285</v>
      </c>
      <c r="B340" t="s">
        <v>286</v>
      </c>
      <c r="C340" t="s">
        <v>287</v>
      </c>
      <c r="D340">
        <v>2004</v>
      </c>
      <c r="E340" s="6" t="s">
        <v>514</v>
      </c>
      <c r="F340">
        <v>107390</v>
      </c>
      <c r="G340">
        <f>IF(A339=Comparacion_GEI_TOTAL_LA[[#This Row],[País]],Comparacion_GEI_TOTAL_LA[[#This Row],[Emisiones (kilotoneladas CO₂e)]]-F339,0)</f>
        <v>-6640</v>
      </c>
      <c r="H340" s="7">
        <f>IF(A339=Comparacion_GEI_TOTAL_LA[[#This Row],[País]],((Comparacion_GEI_TOTAL_LA[[#This Row],[Emisiones (kilotoneladas CO₂e)]]-F339)/F339)*100,0)</f>
        <v>-5.8230290274489169</v>
      </c>
      <c r="I340" s="10">
        <v>1.0275080132038463</v>
      </c>
    </row>
    <row r="341" spans="1:9" x14ac:dyDescent="0.25">
      <c r="A341" t="s">
        <v>285</v>
      </c>
      <c r="B341" t="s">
        <v>286</v>
      </c>
      <c r="C341" t="s">
        <v>287</v>
      </c>
      <c r="D341">
        <v>2005</v>
      </c>
      <c r="E341" s="6" t="s">
        <v>514</v>
      </c>
      <c r="F341">
        <v>112550</v>
      </c>
      <c r="G341">
        <f>IF(A340=Comparacion_GEI_TOTAL_LA[[#This Row],[País]],Comparacion_GEI_TOTAL_LA[[#This Row],[Emisiones (kilotoneladas CO₂e)]]-F340,0)</f>
        <v>5160</v>
      </c>
      <c r="H341" s="7">
        <f>IF(A340=Comparacion_GEI_TOTAL_LA[[#This Row],[País]],((Comparacion_GEI_TOTAL_LA[[#This Row],[Emisiones (kilotoneladas CO₂e)]]-F340)/F340)*100,0)</f>
        <v>4.8049166589067882</v>
      </c>
      <c r="I341" s="10">
        <v>1.0617423706428943</v>
      </c>
    </row>
    <row r="342" spans="1:9" x14ac:dyDescent="0.25">
      <c r="A342" t="s">
        <v>285</v>
      </c>
      <c r="B342" t="s">
        <v>286</v>
      </c>
      <c r="C342" t="s">
        <v>287</v>
      </c>
      <c r="D342">
        <v>2006</v>
      </c>
      <c r="E342" s="6" t="s">
        <v>514</v>
      </c>
      <c r="F342">
        <v>115820</v>
      </c>
      <c r="G342">
        <f>IF(A341=Comparacion_GEI_TOTAL_LA[[#This Row],[País]],Comparacion_GEI_TOTAL_LA[[#This Row],[Emisiones (kilotoneladas CO₂e)]]-F341,0)</f>
        <v>3270</v>
      </c>
      <c r="H342" s="7">
        <f>IF(A341=Comparacion_GEI_TOTAL_LA[[#This Row],[País]],((Comparacion_GEI_TOTAL_LA[[#This Row],[Emisiones (kilotoneladas CO₂e)]]-F341)/F341)*100,0)</f>
        <v>2.9053753887161262</v>
      </c>
      <c r="I342" s="10">
        <v>1.0767943473410191</v>
      </c>
    </row>
    <row r="343" spans="1:9" x14ac:dyDescent="0.25">
      <c r="A343" t="s">
        <v>285</v>
      </c>
      <c r="B343" t="s">
        <v>286</v>
      </c>
      <c r="C343" t="s">
        <v>287</v>
      </c>
      <c r="D343">
        <v>2007</v>
      </c>
      <c r="E343" s="6" t="s">
        <v>514</v>
      </c>
      <c r="F343">
        <v>121960</v>
      </c>
      <c r="G343">
        <f>IF(A342=Comparacion_GEI_TOTAL_LA[[#This Row],[País]],Comparacion_GEI_TOTAL_LA[[#This Row],[Emisiones (kilotoneladas CO₂e)]]-F342,0)</f>
        <v>6140</v>
      </c>
      <c r="H343" s="7">
        <f>IF(A342=Comparacion_GEI_TOTAL_LA[[#This Row],[País]],((Comparacion_GEI_TOTAL_LA[[#This Row],[Emisiones (kilotoneladas CO₂e)]]-F342)/F342)*100,0)</f>
        <v>5.3013296494560525</v>
      </c>
      <c r="I343" s="10">
        <v>1.1171464949482921</v>
      </c>
    </row>
    <row r="344" spans="1:9" x14ac:dyDescent="0.25">
      <c r="A344" t="s">
        <v>285</v>
      </c>
      <c r="B344" t="s">
        <v>286</v>
      </c>
      <c r="C344" t="s">
        <v>287</v>
      </c>
      <c r="D344">
        <v>2008</v>
      </c>
      <c r="E344" s="6" t="s">
        <v>514</v>
      </c>
      <c r="F344">
        <v>137280</v>
      </c>
      <c r="G344">
        <f>IF(A343=Comparacion_GEI_TOTAL_LA[[#This Row],[País]],Comparacion_GEI_TOTAL_LA[[#This Row],[Emisiones (kilotoneladas CO₂e)]]-F343,0)</f>
        <v>15320</v>
      </c>
      <c r="H344" s="7">
        <f>IF(A343=Comparacion_GEI_TOTAL_LA[[#This Row],[País]],((Comparacion_GEI_TOTAL_LA[[#This Row],[Emisiones (kilotoneladas CO₂e)]]-F343)/F343)*100,0)</f>
        <v>12.561495572318792</v>
      </c>
      <c r="I344" s="10">
        <v>1.2388214591887381</v>
      </c>
    </row>
    <row r="345" spans="1:9" x14ac:dyDescent="0.25">
      <c r="A345" t="s">
        <v>285</v>
      </c>
      <c r="B345" t="s">
        <v>286</v>
      </c>
      <c r="C345" t="s">
        <v>287</v>
      </c>
      <c r="D345">
        <v>2009</v>
      </c>
      <c r="E345" s="6" t="s">
        <v>514</v>
      </c>
      <c r="F345">
        <v>135720</v>
      </c>
      <c r="G345">
        <f>IF(A344=Comparacion_GEI_TOTAL_LA[[#This Row],[País]],Comparacion_GEI_TOTAL_LA[[#This Row],[Emisiones (kilotoneladas CO₂e)]]-F344,0)</f>
        <v>-1560</v>
      </c>
      <c r="H345" s="7">
        <f>IF(A344=Comparacion_GEI_TOTAL_LA[[#This Row],[País]],((Comparacion_GEI_TOTAL_LA[[#This Row],[Emisiones (kilotoneladas CO₂e)]]-F344)/F344)*100,0)</f>
        <v>-1.1363636363636365</v>
      </c>
      <c r="I345" s="10">
        <v>1.2067861715749038</v>
      </c>
    </row>
    <row r="346" spans="1:9" x14ac:dyDescent="0.25">
      <c r="A346" t="s">
        <v>285</v>
      </c>
      <c r="B346" t="s">
        <v>286</v>
      </c>
      <c r="C346" t="s">
        <v>287</v>
      </c>
      <c r="D346">
        <v>2010</v>
      </c>
      <c r="E346" s="6" t="s">
        <v>514</v>
      </c>
      <c r="F346">
        <v>130230</v>
      </c>
      <c r="G346">
        <f>IF(A345=Comparacion_GEI_TOTAL_LA[[#This Row],[País]],Comparacion_GEI_TOTAL_LA[[#This Row],[Emisiones (kilotoneladas CO₂e)]]-F345,0)</f>
        <v>-5490</v>
      </c>
      <c r="H346" s="7">
        <f>IF(A345=Comparacion_GEI_TOTAL_LA[[#This Row],[País]],((Comparacion_GEI_TOTAL_LA[[#This Row],[Emisiones (kilotoneladas CO₂e)]]-F345)/F345)*100,0)</f>
        <v>-4.045092838196287</v>
      </c>
      <c r="I346" s="10">
        <v>1.141437248560385</v>
      </c>
    </row>
    <row r="347" spans="1:9" x14ac:dyDescent="0.25">
      <c r="A347" t="s">
        <v>285</v>
      </c>
      <c r="B347" t="s">
        <v>286</v>
      </c>
      <c r="C347" t="s">
        <v>287</v>
      </c>
      <c r="D347">
        <v>2011</v>
      </c>
      <c r="E347" s="6" t="s">
        <v>514</v>
      </c>
      <c r="F347">
        <v>134850</v>
      </c>
      <c r="G347">
        <f>IF(A346=Comparacion_GEI_TOTAL_LA[[#This Row],[País]],Comparacion_GEI_TOTAL_LA[[#This Row],[Emisiones (kilotoneladas CO₂e)]]-F346,0)</f>
        <v>4620</v>
      </c>
      <c r="H347" s="7">
        <f>IF(A346=Comparacion_GEI_TOTAL_LA[[#This Row],[País]],((Comparacion_GEI_TOTAL_LA[[#This Row],[Emisiones (kilotoneladas CO₂e)]]-F346)/F346)*100,0)</f>
        <v>3.5475696844045155</v>
      </c>
      <c r="I347" s="10">
        <v>1.1655646311422274</v>
      </c>
    </row>
    <row r="348" spans="1:9" x14ac:dyDescent="0.25">
      <c r="A348" t="s">
        <v>285</v>
      </c>
      <c r="B348" t="s">
        <v>286</v>
      </c>
      <c r="C348" t="s">
        <v>287</v>
      </c>
      <c r="D348">
        <v>2012</v>
      </c>
      <c r="E348" s="6" t="s">
        <v>514</v>
      </c>
      <c r="F348">
        <v>125010</v>
      </c>
      <c r="G348">
        <f>IF(A347=Comparacion_GEI_TOTAL_LA[[#This Row],[País]],Comparacion_GEI_TOTAL_LA[[#This Row],[Emisiones (kilotoneladas CO₂e)]]-F347,0)</f>
        <v>-9840</v>
      </c>
      <c r="H348" s="7">
        <f>IF(A347=Comparacion_GEI_TOTAL_LA[[#This Row],[País]],((Comparacion_GEI_TOTAL_LA[[#This Row],[Emisiones (kilotoneladas CO₂e)]]-F347)/F347)*100,0)</f>
        <v>-7.2969966629588434</v>
      </c>
      <c r="I348" s="10">
        <v>1.0659651755717381</v>
      </c>
    </row>
    <row r="349" spans="1:9" x14ac:dyDescent="0.25">
      <c r="A349" t="s">
        <v>285</v>
      </c>
      <c r="B349" t="s">
        <v>286</v>
      </c>
      <c r="C349" t="s">
        <v>287</v>
      </c>
      <c r="D349">
        <v>2013</v>
      </c>
      <c r="E349" s="6" t="s">
        <v>514</v>
      </c>
      <c r="F349">
        <v>126209.99999999999</v>
      </c>
      <c r="G349">
        <f>IF(A348=Comparacion_GEI_TOTAL_LA[[#This Row],[País]],Comparacion_GEI_TOTAL_LA[[#This Row],[Emisiones (kilotoneladas CO₂e)]]-F348,0)</f>
        <v>1199.9999999999854</v>
      </c>
      <c r="H349" s="7">
        <f>IF(A348=Comparacion_GEI_TOTAL_LA[[#This Row],[País]],((Comparacion_GEI_TOTAL_LA[[#This Row],[Emisiones (kilotoneladas CO₂e)]]-F348)/F348)*100,0)</f>
        <v>0.95992320614349691</v>
      </c>
      <c r="I349" s="10">
        <v>1.0621323436592691</v>
      </c>
    </row>
    <row r="350" spans="1:9" x14ac:dyDescent="0.25">
      <c r="A350" t="s">
        <v>285</v>
      </c>
      <c r="B350" t="s">
        <v>286</v>
      </c>
      <c r="C350" t="s">
        <v>287</v>
      </c>
      <c r="D350">
        <v>2014</v>
      </c>
      <c r="E350" s="6" t="s">
        <v>514</v>
      </c>
      <c r="F350">
        <v>131620</v>
      </c>
      <c r="G350">
        <f>IF(A349=Comparacion_GEI_TOTAL_LA[[#This Row],[País]],Comparacion_GEI_TOTAL_LA[[#This Row],[Emisiones (kilotoneladas CO₂e)]]-F349,0)</f>
        <v>5410.0000000000146</v>
      </c>
      <c r="H350" s="7">
        <f>IF(A349=Comparacion_GEI_TOTAL_LA[[#This Row],[País]],((Comparacion_GEI_TOTAL_LA[[#This Row],[Emisiones (kilotoneladas CO₂e)]]-F349)/F349)*100,0)</f>
        <v>4.2865066159575429</v>
      </c>
      <c r="I350" s="10">
        <v>1.0935981056042541</v>
      </c>
    </row>
    <row r="351" spans="1:9" x14ac:dyDescent="0.25">
      <c r="A351" t="s">
        <v>285</v>
      </c>
      <c r="B351" t="s">
        <v>286</v>
      </c>
      <c r="C351" t="s">
        <v>287</v>
      </c>
      <c r="D351">
        <v>2015</v>
      </c>
      <c r="E351" s="6" t="s">
        <v>514</v>
      </c>
      <c r="F351">
        <v>142730</v>
      </c>
      <c r="G351">
        <f>IF(A350=Comparacion_GEI_TOTAL_LA[[#This Row],[País]],Comparacion_GEI_TOTAL_LA[[#This Row],[Emisiones (kilotoneladas CO₂e)]]-F350,0)</f>
        <v>11110</v>
      </c>
      <c r="H351" s="7">
        <f>IF(A350=Comparacion_GEI_TOTAL_LA[[#This Row],[País]],((Comparacion_GEI_TOTAL_LA[[#This Row],[Emisiones (kilotoneladas CO₂e)]]-F350)/F350)*100,0)</f>
        <v>8.4409664184774336</v>
      </c>
      <c r="I351" s="10">
        <v>1.1712813274467002</v>
      </c>
    </row>
    <row r="352" spans="1:9" x14ac:dyDescent="0.25">
      <c r="A352" t="s">
        <v>285</v>
      </c>
      <c r="B352" t="s">
        <v>286</v>
      </c>
      <c r="C352" t="s">
        <v>287</v>
      </c>
      <c r="D352">
        <v>2016</v>
      </c>
      <c r="E352" s="6" t="s">
        <v>514</v>
      </c>
      <c r="F352">
        <v>144890</v>
      </c>
      <c r="G352">
        <f>IF(A351=Comparacion_GEI_TOTAL_LA[[#This Row],[País]],Comparacion_GEI_TOTAL_LA[[#This Row],[Emisiones (kilotoneladas CO₂e)]]-F351,0)</f>
        <v>2160</v>
      </c>
      <c r="H352" s="7">
        <f>IF(A351=Comparacion_GEI_TOTAL_LA[[#This Row],[País]],((Comparacion_GEI_TOTAL_LA[[#This Row],[Emisiones (kilotoneladas CO₂e)]]-F351)/F351)*100,0)</f>
        <v>1.5133468787220625</v>
      </c>
      <c r="I352" s="10">
        <v>1.1747869588836728</v>
      </c>
    </row>
    <row r="353" spans="1:9" x14ac:dyDescent="0.25">
      <c r="A353" t="s">
        <v>316</v>
      </c>
      <c r="B353" t="s">
        <v>316</v>
      </c>
      <c r="C353" t="s">
        <v>317</v>
      </c>
      <c r="D353">
        <v>1990</v>
      </c>
      <c r="E353" s="6" t="s">
        <v>514</v>
      </c>
      <c r="F353">
        <v>6330</v>
      </c>
      <c r="G353">
        <f>IF(A352=Comparacion_GEI_TOTAL_LA[[#This Row],[País]],Comparacion_GEI_TOTAL_LA[[#This Row],[Emisiones (kilotoneladas CO₂e)]]-F352,0)</f>
        <v>0</v>
      </c>
      <c r="H353" s="7">
        <f>IF(A352=Comparacion_GEI_TOTAL_LA[[#This Row],[País]],((Comparacion_GEI_TOTAL_LA[[#This Row],[Emisiones (kilotoneladas CO₂e)]]-F352)/F352)*100,0)</f>
        <v>0</v>
      </c>
      <c r="I353" s="10">
        <v>1.5168943206326384</v>
      </c>
    </row>
    <row r="354" spans="1:9" x14ac:dyDescent="0.25">
      <c r="A354" t="s">
        <v>316</v>
      </c>
      <c r="B354" t="s">
        <v>316</v>
      </c>
      <c r="C354" t="s">
        <v>317</v>
      </c>
      <c r="D354">
        <v>1991</v>
      </c>
      <c r="E354" s="6" t="s">
        <v>514</v>
      </c>
      <c r="F354">
        <v>5350</v>
      </c>
      <c r="G354">
        <f>IF(A353=Comparacion_GEI_TOTAL_LA[[#This Row],[País]],Comparacion_GEI_TOTAL_LA[[#This Row],[Emisiones (kilotoneladas CO₂e)]]-F353,0)</f>
        <v>-980</v>
      </c>
      <c r="H354" s="7">
        <f>IF(A353=Comparacion_GEI_TOTAL_LA[[#This Row],[País]],((Comparacion_GEI_TOTAL_LA[[#This Row],[Emisiones (kilotoneladas CO₂e)]]-F353)/F353)*100,0)</f>
        <v>-15.481832543443918</v>
      </c>
      <c r="I354" s="10">
        <v>1.2535145267104031</v>
      </c>
    </row>
    <row r="355" spans="1:9" x14ac:dyDescent="0.25">
      <c r="A355" t="s">
        <v>316</v>
      </c>
      <c r="B355" t="s">
        <v>316</v>
      </c>
      <c r="C355" t="s">
        <v>317</v>
      </c>
      <c r="D355">
        <v>1992</v>
      </c>
      <c r="E355" s="6" t="s">
        <v>514</v>
      </c>
      <c r="F355">
        <v>5800</v>
      </c>
      <c r="G355">
        <f>IF(A354=Comparacion_GEI_TOTAL_LA[[#This Row],[País]],Comparacion_GEI_TOTAL_LA[[#This Row],[Emisiones (kilotoneladas CO₂e)]]-F354,0)</f>
        <v>450</v>
      </c>
      <c r="H355" s="7">
        <f>IF(A354=Comparacion_GEI_TOTAL_LA[[#This Row],[País]],((Comparacion_GEI_TOTAL_LA[[#This Row],[Emisiones (kilotoneladas CO₂e)]]-F354)/F354)*100,0)</f>
        <v>8.4112149532710276</v>
      </c>
      <c r="I355" s="10">
        <v>1.3287514318442153</v>
      </c>
    </row>
    <row r="356" spans="1:9" x14ac:dyDescent="0.25">
      <c r="A356" t="s">
        <v>316</v>
      </c>
      <c r="B356" t="s">
        <v>316</v>
      </c>
      <c r="C356" t="s">
        <v>317</v>
      </c>
      <c r="D356">
        <v>1993</v>
      </c>
      <c r="E356" s="6" t="s">
        <v>514</v>
      </c>
      <c r="F356">
        <v>6360</v>
      </c>
      <c r="G356">
        <f>IF(A355=Comparacion_GEI_TOTAL_LA[[#This Row],[País]],Comparacion_GEI_TOTAL_LA[[#This Row],[Emisiones (kilotoneladas CO₂e)]]-F355,0)</f>
        <v>560</v>
      </c>
      <c r="H356" s="7">
        <f>IF(A355=Comparacion_GEI_TOTAL_LA[[#This Row],[País]],((Comparacion_GEI_TOTAL_LA[[#This Row],[Emisiones (kilotoneladas CO₂e)]]-F355)/F355)*100,0)</f>
        <v>9.6551724137931032</v>
      </c>
      <c r="I356" s="10">
        <v>1.425369789332138</v>
      </c>
    </row>
    <row r="357" spans="1:9" x14ac:dyDescent="0.25">
      <c r="A357" t="s">
        <v>316</v>
      </c>
      <c r="B357" t="s">
        <v>316</v>
      </c>
      <c r="C357" t="s">
        <v>317</v>
      </c>
      <c r="D357">
        <v>1994</v>
      </c>
      <c r="E357" s="6" t="s">
        <v>514</v>
      </c>
      <c r="F357">
        <v>6410</v>
      </c>
      <c r="G357">
        <f>IF(A356=Comparacion_GEI_TOTAL_LA[[#This Row],[País]],Comparacion_GEI_TOTAL_LA[[#This Row],[Emisiones (kilotoneladas CO₂e)]]-F356,0)</f>
        <v>50</v>
      </c>
      <c r="H357" s="7">
        <f>IF(A356=Comparacion_GEI_TOTAL_LA[[#This Row],[País]],((Comparacion_GEI_TOTAL_LA[[#This Row],[Emisiones (kilotoneladas CO₂e)]]-F356)/F356)*100,0)</f>
        <v>0.78616352201257866</v>
      </c>
      <c r="I357" s="10">
        <v>1.4060100899320027</v>
      </c>
    </row>
    <row r="358" spans="1:9" x14ac:dyDescent="0.25">
      <c r="A358" t="s">
        <v>316</v>
      </c>
      <c r="B358" t="s">
        <v>316</v>
      </c>
      <c r="C358" t="s">
        <v>317</v>
      </c>
      <c r="D358">
        <v>1995</v>
      </c>
      <c r="E358" s="6" t="s">
        <v>514</v>
      </c>
      <c r="F358">
        <v>5780</v>
      </c>
      <c r="G358">
        <f>IF(A357=Comparacion_GEI_TOTAL_LA[[#This Row],[País]],Comparacion_GEI_TOTAL_LA[[#This Row],[Emisiones (kilotoneladas CO₂e)]]-F357,0)</f>
        <v>-630</v>
      </c>
      <c r="H358" s="7">
        <f>IF(A357=Comparacion_GEI_TOTAL_LA[[#This Row],[País]],((Comparacion_GEI_TOTAL_LA[[#This Row],[Emisiones (kilotoneladas CO₂e)]]-F357)/F357)*100,0)</f>
        <v>-9.8283931357254293</v>
      </c>
      <c r="I358" s="10">
        <v>1.2424763542562338</v>
      </c>
    </row>
    <row r="359" spans="1:9" x14ac:dyDescent="0.25">
      <c r="A359" t="s">
        <v>316</v>
      </c>
      <c r="B359" t="s">
        <v>316</v>
      </c>
      <c r="C359" t="s">
        <v>317</v>
      </c>
      <c r="D359">
        <v>1996</v>
      </c>
      <c r="E359" s="6" t="s">
        <v>514</v>
      </c>
      <c r="F359">
        <v>5319.99999999999</v>
      </c>
      <c r="G359">
        <f>IF(A358=Comparacion_GEI_TOTAL_LA[[#This Row],[País]],Comparacion_GEI_TOTAL_LA[[#This Row],[Emisiones (kilotoneladas CO₂e)]]-F358,0)</f>
        <v>-460.00000000001</v>
      </c>
      <c r="H359" s="7">
        <f>IF(A358=Comparacion_GEI_TOTAL_LA[[#This Row],[País]],((Comparacion_GEI_TOTAL_LA[[#This Row],[Emisiones (kilotoneladas CO₂e)]]-F358)/F358)*100,0)</f>
        <v>-7.9584775086506925</v>
      </c>
      <c r="I359" s="10">
        <v>1.1218894981020646</v>
      </c>
    </row>
    <row r="360" spans="1:9" x14ac:dyDescent="0.25">
      <c r="A360" t="s">
        <v>316</v>
      </c>
      <c r="B360" t="s">
        <v>316</v>
      </c>
      <c r="C360" t="s">
        <v>317</v>
      </c>
      <c r="D360">
        <v>1997</v>
      </c>
      <c r="E360" s="6" t="s">
        <v>514</v>
      </c>
      <c r="F360">
        <v>5820</v>
      </c>
      <c r="G360">
        <f>IF(A359=Comparacion_GEI_TOTAL_LA[[#This Row],[País]],Comparacion_GEI_TOTAL_LA[[#This Row],[Emisiones (kilotoneladas CO₂e)]]-F359,0)</f>
        <v>500.00000000001</v>
      </c>
      <c r="H360" s="7">
        <f>IF(A359=Comparacion_GEI_TOTAL_LA[[#This Row],[País]],((Comparacion_GEI_TOTAL_LA[[#This Row],[Emisiones (kilotoneladas CO₂e)]]-F359)/F359)*100,0)</f>
        <v>9.3984962406017107</v>
      </c>
      <c r="I360" s="10">
        <v>1.2054681027340515</v>
      </c>
    </row>
    <row r="361" spans="1:9" x14ac:dyDescent="0.25">
      <c r="A361" t="s">
        <v>316</v>
      </c>
      <c r="B361" t="s">
        <v>316</v>
      </c>
      <c r="C361" t="s">
        <v>317</v>
      </c>
      <c r="D361">
        <v>1998</v>
      </c>
      <c r="E361" s="6" t="s">
        <v>514</v>
      </c>
      <c r="F361">
        <v>6160</v>
      </c>
      <c r="G361">
        <f>IF(A360=Comparacion_GEI_TOTAL_LA[[#This Row],[País]],Comparacion_GEI_TOTAL_LA[[#This Row],[Emisiones (kilotoneladas CO₂e)]]-F360,0)</f>
        <v>340</v>
      </c>
      <c r="H361" s="7">
        <f>IF(A360=Comparacion_GEI_TOTAL_LA[[#This Row],[País]],((Comparacion_GEI_TOTAL_LA[[#This Row],[Emisiones (kilotoneladas CO₂e)]]-F360)/F360)*100,0)</f>
        <v>5.8419243986254292</v>
      </c>
      <c r="I361" s="10">
        <v>1.2543270209733253</v>
      </c>
    </row>
    <row r="362" spans="1:9" x14ac:dyDescent="0.25">
      <c r="A362" t="s">
        <v>316</v>
      </c>
      <c r="B362" t="s">
        <v>316</v>
      </c>
      <c r="C362" t="s">
        <v>317</v>
      </c>
      <c r="D362">
        <v>1999</v>
      </c>
      <c r="E362" s="6" t="s">
        <v>514</v>
      </c>
      <c r="F362">
        <v>6630</v>
      </c>
      <c r="G362">
        <f>IF(A361=Comparacion_GEI_TOTAL_LA[[#This Row],[País]],Comparacion_GEI_TOTAL_LA[[#This Row],[Emisiones (kilotoneladas CO₂e)]]-F361,0)</f>
        <v>470</v>
      </c>
      <c r="H362" s="7">
        <f>IF(A361=Comparacion_GEI_TOTAL_LA[[#This Row],[País]],((Comparacion_GEI_TOTAL_LA[[#This Row],[Emisiones (kilotoneladas CO₂e)]]-F361)/F361)*100,0)</f>
        <v>7.6298701298701292</v>
      </c>
      <c r="I362" s="10">
        <v>1.328391103987177</v>
      </c>
    </row>
    <row r="363" spans="1:9" x14ac:dyDescent="0.25">
      <c r="A363" t="s">
        <v>316</v>
      </c>
      <c r="B363" t="s">
        <v>316</v>
      </c>
      <c r="C363" t="s">
        <v>317</v>
      </c>
      <c r="D363">
        <v>2000</v>
      </c>
      <c r="E363" s="6" t="s">
        <v>514</v>
      </c>
      <c r="F363">
        <v>6900</v>
      </c>
      <c r="G363">
        <f>IF(A362=Comparacion_GEI_TOTAL_LA[[#This Row],[País]],Comparacion_GEI_TOTAL_LA[[#This Row],[Emisiones (kilotoneladas CO₂e)]]-F362,0)</f>
        <v>270</v>
      </c>
      <c r="H363" s="7">
        <f>IF(A362=Comparacion_GEI_TOTAL_LA[[#This Row],[País]],((Comparacion_GEI_TOTAL_LA[[#This Row],[Emisiones (kilotoneladas CO₂e)]]-F362)/F362)*100,0)</f>
        <v>4.0723981900452486</v>
      </c>
      <c r="I363" s="10">
        <v>1.3612152298283686</v>
      </c>
    </row>
    <row r="364" spans="1:9" x14ac:dyDescent="0.25">
      <c r="A364" t="s">
        <v>316</v>
      </c>
      <c r="B364" t="s">
        <v>316</v>
      </c>
      <c r="C364" t="s">
        <v>317</v>
      </c>
      <c r="D364">
        <v>2001</v>
      </c>
      <c r="E364" s="6" t="s">
        <v>514</v>
      </c>
      <c r="F364">
        <v>6870</v>
      </c>
      <c r="G364">
        <f>IF(A363=Comparacion_GEI_TOTAL_LA[[#This Row],[País]],Comparacion_GEI_TOTAL_LA[[#This Row],[Emisiones (kilotoneladas CO₂e)]]-F363,0)</f>
        <v>-30</v>
      </c>
      <c r="H364" s="7">
        <f>IF(A363=Comparacion_GEI_TOTAL_LA[[#This Row],[País]],((Comparacion_GEI_TOTAL_LA[[#This Row],[Emisiones (kilotoneladas CO₂e)]]-F363)/F363)*100,0)</f>
        <v>-0.43478260869565216</v>
      </c>
      <c r="I364" s="10">
        <v>1.3352769679300291</v>
      </c>
    </row>
    <row r="365" spans="1:9" x14ac:dyDescent="0.25">
      <c r="A365" t="s">
        <v>316</v>
      </c>
      <c r="B365" t="s">
        <v>316</v>
      </c>
      <c r="C365" t="s">
        <v>317</v>
      </c>
      <c r="D365">
        <v>2002</v>
      </c>
      <c r="E365" s="6" t="s">
        <v>514</v>
      </c>
      <c r="F365">
        <v>6980</v>
      </c>
      <c r="G365">
        <f>IF(A364=Comparacion_GEI_TOTAL_LA[[#This Row],[País]],Comparacion_GEI_TOTAL_LA[[#This Row],[Emisiones (kilotoneladas CO₂e)]]-F364,0)</f>
        <v>110</v>
      </c>
      <c r="H365" s="7">
        <f>IF(A364=Comparacion_GEI_TOTAL_LA[[#This Row],[País]],((Comparacion_GEI_TOTAL_LA[[#This Row],[Emisiones (kilotoneladas CO₂e)]]-F364)/F364)*100,0)</f>
        <v>1.6011644832605532</v>
      </c>
      <c r="I365" s="10">
        <v>1.3374209618700901</v>
      </c>
    </row>
    <row r="366" spans="1:9" x14ac:dyDescent="0.25">
      <c r="A366" t="s">
        <v>316</v>
      </c>
      <c r="B366" t="s">
        <v>316</v>
      </c>
      <c r="C366" t="s">
        <v>317</v>
      </c>
      <c r="D366">
        <v>2003</v>
      </c>
      <c r="E366" s="6" t="s">
        <v>514</v>
      </c>
      <c r="F366">
        <v>8320</v>
      </c>
      <c r="G366">
        <f>IF(A365=Comparacion_GEI_TOTAL_LA[[#This Row],[País]],Comparacion_GEI_TOTAL_LA[[#This Row],[Emisiones (kilotoneladas CO₂e)]]-F365,0)</f>
        <v>1340</v>
      </c>
      <c r="H366" s="7">
        <f>IF(A365=Comparacion_GEI_TOTAL_LA[[#This Row],[País]],((Comparacion_GEI_TOTAL_LA[[#This Row],[Emisiones (kilotoneladas CO₂e)]]-F365)/F365)*100,0)</f>
        <v>19.197707736389685</v>
      </c>
      <c r="I366" s="10">
        <v>1.5721844293272864</v>
      </c>
    </row>
    <row r="367" spans="1:9" x14ac:dyDescent="0.25">
      <c r="A367" t="s">
        <v>316</v>
      </c>
      <c r="B367" t="s">
        <v>316</v>
      </c>
      <c r="C367" t="s">
        <v>317</v>
      </c>
      <c r="D367">
        <v>2004</v>
      </c>
      <c r="E367" s="6" t="s">
        <v>514</v>
      </c>
      <c r="F367">
        <v>7130</v>
      </c>
      <c r="G367">
        <f>IF(A366=Comparacion_GEI_TOTAL_LA[[#This Row],[País]],Comparacion_GEI_TOTAL_LA[[#This Row],[Emisiones (kilotoneladas CO₂e)]]-F366,0)</f>
        <v>-1190</v>
      </c>
      <c r="H367" s="7">
        <f>IF(A366=Comparacion_GEI_TOTAL_LA[[#This Row],[País]],((Comparacion_GEI_TOTAL_LA[[#This Row],[Emisiones (kilotoneladas CO₂e)]]-F366)/F366)*100,0)</f>
        <v>-14.302884615384615</v>
      </c>
      <c r="I367" s="10">
        <v>1.3289841565703635</v>
      </c>
    </row>
    <row r="368" spans="1:9" x14ac:dyDescent="0.25">
      <c r="A368" t="s">
        <v>316</v>
      </c>
      <c r="B368" t="s">
        <v>316</v>
      </c>
      <c r="C368" t="s">
        <v>317</v>
      </c>
      <c r="D368">
        <v>2005</v>
      </c>
      <c r="E368" s="6" t="s">
        <v>514</v>
      </c>
      <c r="F368">
        <v>8480</v>
      </c>
      <c r="G368">
        <f>IF(A367=Comparacion_GEI_TOTAL_LA[[#This Row],[País]],Comparacion_GEI_TOTAL_LA[[#This Row],[Emisiones (kilotoneladas CO₂e)]]-F367,0)</f>
        <v>1350</v>
      </c>
      <c r="H368" s="7">
        <f>IF(A367=Comparacion_GEI_TOTAL_LA[[#This Row],[País]],((Comparacion_GEI_TOTAL_LA[[#This Row],[Emisiones (kilotoneladas CO₂e)]]-F367)/F367)*100,0)</f>
        <v>18.934081346423561</v>
      </c>
      <c r="I368" s="10">
        <v>1.5591101305387018</v>
      </c>
    </row>
    <row r="369" spans="1:9" x14ac:dyDescent="0.25">
      <c r="A369" t="s">
        <v>316</v>
      </c>
      <c r="B369" t="s">
        <v>316</v>
      </c>
      <c r="C369" t="s">
        <v>317</v>
      </c>
      <c r="D369">
        <v>2006</v>
      </c>
      <c r="E369" s="6" t="s">
        <v>514</v>
      </c>
      <c r="F369">
        <v>7720</v>
      </c>
      <c r="G369">
        <f>IF(A368=Comparacion_GEI_TOTAL_LA[[#This Row],[País]],Comparacion_GEI_TOTAL_LA[[#This Row],[Emisiones (kilotoneladas CO₂e)]]-F368,0)</f>
        <v>-760</v>
      </c>
      <c r="H369" s="7">
        <f>IF(A368=Comparacion_GEI_TOTAL_LA[[#This Row],[País]],((Comparacion_GEI_TOTAL_LA[[#This Row],[Emisiones (kilotoneladas CO₂e)]]-F368)/F368)*100,0)</f>
        <v>-8.9622641509433958</v>
      </c>
      <c r="I369" s="10">
        <v>1.4000725426187886</v>
      </c>
    </row>
    <row r="370" spans="1:9" x14ac:dyDescent="0.25">
      <c r="A370" t="s">
        <v>316</v>
      </c>
      <c r="B370" t="s">
        <v>316</v>
      </c>
      <c r="C370" t="s">
        <v>317</v>
      </c>
      <c r="D370">
        <v>2007</v>
      </c>
      <c r="E370" s="6" t="s">
        <v>514</v>
      </c>
      <c r="F370">
        <v>7640</v>
      </c>
      <c r="G370">
        <f>IF(A369=Comparacion_GEI_TOTAL_LA[[#This Row],[País]],Comparacion_GEI_TOTAL_LA[[#This Row],[Emisiones (kilotoneladas CO₂e)]]-F369,0)</f>
        <v>-80</v>
      </c>
      <c r="H370" s="7">
        <f>IF(A369=Comparacion_GEI_TOTAL_LA[[#This Row],[País]],((Comparacion_GEI_TOTAL_LA[[#This Row],[Emisiones (kilotoneladas CO₂e)]]-F369)/F369)*100,0)</f>
        <v>-1.0362694300518136</v>
      </c>
      <c r="I370" s="10">
        <v>1.3667262969588549</v>
      </c>
    </row>
    <row r="371" spans="1:9" x14ac:dyDescent="0.25">
      <c r="A371" t="s">
        <v>316</v>
      </c>
      <c r="B371" t="s">
        <v>316</v>
      </c>
      <c r="C371" t="s">
        <v>317</v>
      </c>
      <c r="D371">
        <v>2008</v>
      </c>
      <c r="E371" s="6" t="s">
        <v>514</v>
      </c>
      <c r="F371">
        <v>7970</v>
      </c>
      <c r="G371">
        <f>IF(A370=Comparacion_GEI_TOTAL_LA[[#This Row],[País]],Comparacion_GEI_TOTAL_LA[[#This Row],[Emisiones (kilotoneladas CO₂e)]]-F370,0)</f>
        <v>330</v>
      </c>
      <c r="H371" s="7">
        <f>IF(A370=Comparacion_GEI_TOTAL_LA[[#This Row],[País]],((Comparacion_GEI_TOTAL_LA[[#This Row],[Emisiones (kilotoneladas CO₂e)]]-F370)/F370)*100,0)</f>
        <v>4.3193717277486909</v>
      </c>
      <c r="I371" s="10">
        <v>1.4063878595376742</v>
      </c>
    </row>
    <row r="372" spans="1:9" x14ac:dyDescent="0.25">
      <c r="A372" t="s">
        <v>316</v>
      </c>
      <c r="B372" t="s">
        <v>316</v>
      </c>
      <c r="C372" t="s">
        <v>317</v>
      </c>
      <c r="D372">
        <v>2009</v>
      </c>
      <c r="E372" s="6" t="s">
        <v>514</v>
      </c>
      <c r="F372">
        <v>7800</v>
      </c>
      <c r="G372">
        <f>IF(A371=Comparacion_GEI_TOTAL_LA[[#This Row],[País]],Comparacion_GEI_TOTAL_LA[[#This Row],[Emisiones (kilotoneladas CO₂e)]]-F371,0)</f>
        <v>-170</v>
      </c>
      <c r="H372" s="7">
        <f>IF(A371=Comparacion_GEI_TOTAL_LA[[#This Row],[País]],((Comparacion_GEI_TOTAL_LA[[#This Row],[Emisiones (kilotoneladas CO₂e)]]-F371)/F371)*100,0)</f>
        <v>-2.1329987452948558</v>
      </c>
      <c r="I372" s="10">
        <v>1.3574660633484161</v>
      </c>
    </row>
    <row r="373" spans="1:9" x14ac:dyDescent="0.25">
      <c r="A373" t="s">
        <v>316</v>
      </c>
      <c r="B373" t="s">
        <v>316</v>
      </c>
      <c r="C373" t="s">
        <v>317</v>
      </c>
      <c r="D373">
        <v>2010</v>
      </c>
      <c r="E373" s="6" t="s">
        <v>514</v>
      </c>
      <c r="F373">
        <v>8330</v>
      </c>
      <c r="G373">
        <f>IF(A372=Comparacion_GEI_TOTAL_LA[[#This Row],[País]],Comparacion_GEI_TOTAL_LA[[#This Row],[Emisiones (kilotoneladas CO₂e)]]-F372,0)</f>
        <v>530</v>
      </c>
      <c r="H373" s="7">
        <f>IF(A372=Comparacion_GEI_TOTAL_LA[[#This Row],[País]],((Comparacion_GEI_TOTAL_LA[[#This Row],[Emisiones (kilotoneladas CO₂e)]]-F372)/F372)*100,0)</f>
        <v>6.7948717948717947</v>
      </c>
      <c r="I373" s="10">
        <v>1.4302884615384617</v>
      </c>
    </row>
    <row r="374" spans="1:9" x14ac:dyDescent="0.25">
      <c r="A374" t="s">
        <v>316</v>
      </c>
      <c r="B374" t="s">
        <v>316</v>
      </c>
      <c r="C374" t="s">
        <v>317</v>
      </c>
      <c r="D374">
        <v>2011</v>
      </c>
      <c r="E374" s="6" t="s">
        <v>514</v>
      </c>
      <c r="F374">
        <v>8730</v>
      </c>
      <c r="G374">
        <f>IF(A373=Comparacion_GEI_TOTAL_LA[[#This Row],[País]],Comparacion_GEI_TOTAL_LA[[#This Row],[Emisiones (kilotoneladas CO₂e)]]-F373,0)</f>
        <v>400</v>
      </c>
      <c r="H374" s="7">
        <f>IF(A373=Comparacion_GEI_TOTAL_LA[[#This Row],[País]],((Comparacion_GEI_TOTAL_LA[[#This Row],[Emisiones (kilotoneladas CO₂e)]]-F373)/F373)*100,0)</f>
        <v>4.8019207683073235</v>
      </c>
      <c r="I374" s="10">
        <v>1.4789090293071321</v>
      </c>
    </row>
    <row r="375" spans="1:9" x14ac:dyDescent="0.25">
      <c r="A375" t="s">
        <v>316</v>
      </c>
      <c r="B375" t="s">
        <v>316</v>
      </c>
      <c r="C375" t="s">
        <v>317</v>
      </c>
      <c r="D375">
        <v>2012</v>
      </c>
      <c r="E375" s="6" t="s">
        <v>514</v>
      </c>
      <c r="F375">
        <v>8760</v>
      </c>
      <c r="G375">
        <f>IF(A374=Comparacion_GEI_TOTAL_LA[[#This Row],[País]],Comparacion_GEI_TOTAL_LA[[#This Row],[Emisiones (kilotoneladas CO₂e)]]-F374,0)</f>
        <v>30</v>
      </c>
      <c r="H375" s="7">
        <f>IF(A374=Comparacion_GEI_TOTAL_LA[[#This Row],[País]],((Comparacion_GEI_TOTAL_LA[[#This Row],[Emisiones (kilotoneladas CO₂e)]]-F374)/F374)*100,0)</f>
        <v>0.3436426116838488</v>
      </c>
      <c r="I375" s="10">
        <v>1.4641484205248203</v>
      </c>
    </row>
    <row r="376" spans="1:9" x14ac:dyDescent="0.25">
      <c r="A376" t="s">
        <v>316</v>
      </c>
      <c r="B376" t="s">
        <v>316</v>
      </c>
      <c r="C376" t="s">
        <v>317</v>
      </c>
      <c r="D376">
        <v>2013</v>
      </c>
      <c r="E376" s="6" t="s">
        <v>514</v>
      </c>
      <c r="F376">
        <v>9690</v>
      </c>
      <c r="G376">
        <f>IF(A375=Comparacion_GEI_TOTAL_LA[[#This Row],[País]],Comparacion_GEI_TOTAL_LA[[#This Row],[Emisiones (kilotoneladas CO₂e)]]-F375,0)</f>
        <v>930</v>
      </c>
      <c r="H376" s="7">
        <f>IF(A375=Comparacion_GEI_TOTAL_LA[[#This Row],[País]],((Comparacion_GEI_TOTAL_LA[[#This Row],[Emisiones (kilotoneladas CO₂e)]]-F375)/F375)*100,0)</f>
        <v>10.616438356164384</v>
      </c>
      <c r="I376" s="10">
        <v>1.5984823490597162</v>
      </c>
    </row>
    <row r="377" spans="1:9" x14ac:dyDescent="0.25">
      <c r="A377" t="s">
        <v>316</v>
      </c>
      <c r="B377" t="s">
        <v>316</v>
      </c>
      <c r="C377" t="s">
        <v>317</v>
      </c>
      <c r="D377">
        <v>2014</v>
      </c>
      <c r="E377" s="6" t="s">
        <v>514</v>
      </c>
      <c r="F377">
        <v>10280</v>
      </c>
      <c r="G377">
        <f>IF(A376=Comparacion_GEI_TOTAL_LA[[#This Row],[País]],Comparacion_GEI_TOTAL_LA[[#This Row],[Emisiones (kilotoneladas CO₂e)]]-F376,0)</f>
        <v>590</v>
      </c>
      <c r="H377" s="7">
        <f>IF(A376=Comparacion_GEI_TOTAL_LA[[#This Row],[País]],((Comparacion_GEI_TOTAL_LA[[#This Row],[Emisiones (kilotoneladas CO₂e)]]-F376)/F376)*100,0)</f>
        <v>6.0887512899896805</v>
      </c>
      <c r="I377" s="10">
        <v>1.673449454663845</v>
      </c>
    </row>
    <row r="378" spans="1:9" x14ac:dyDescent="0.25">
      <c r="A378" t="s">
        <v>316</v>
      </c>
      <c r="B378" t="s">
        <v>316</v>
      </c>
      <c r="C378" t="s">
        <v>317</v>
      </c>
      <c r="D378">
        <v>2015</v>
      </c>
      <c r="E378" s="6" t="s">
        <v>514</v>
      </c>
      <c r="F378">
        <v>10060</v>
      </c>
      <c r="G378">
        <f>IF(A377=Comparacion_GEI_TOTAL_LA[[#This Row],[País]],Comparacion_GEI_TOTAL_LA[[#This Row],[Emisiones (kilotoneladas CO₂e)]]-F377,0)</f>
        <v>-220</v>
      </c>
      <c r="H378" s="7">
        <f>IF(A377=Comparacion_GEI_TOTAL_LA[[#This Row],[País]],((Comparacion_GEI_TOTAL_LA[[#This Row],[Emisiones (kilotoneladas CO₂e)]]-F377)/F377)*100,0)</f>
        <v>-2.1400778210116731</v>
      </c>
      <c r="I378" s="10">
        <v>1.6165836413305479</v>
      </c>
    </row>
    <row r="379" spans="1:9" x14ac:dyDescent="0.25">
      <c r="A379" t="s">
        <v>316</v>
      </c>
      <c r="B379" t="s">
        <v>316</v>
      </c>
      <c r="C379" t="s">
        <v>317</v>
      </c>
      <c r="D379">
        <v>2016</v>
      </c>
      <c r="E379" s="6" t="s">
        <v>514</v>
      </c>
      <c r="F379">
        <v>10650</v>
      </c>
      <c r="G379">
        <f>IF(A378=Comparacion_GEI_TOTAL_LA[[#This Row],[País]],Comparacion_GEI_TOTAL_LA[[#This Row],[Emisiones (kilotoneladas CO₂e)]]-F378,0)</f>
        <v>590</v>
      </c>
      <c r="H379" s="7">
        <f>IF(A378=Comparacion_GEI_TOTAL_LA[[#This Row],[País]],((Comparacion_GEI_TOTAL_LA[[#This Row],[Emisiones (kilotoneladas CO₂e)]]-F378)/F378)*100,0)</f>
        <v>5.8648111332007948</v>
      </c>
      <c r="I379" s="10">
        <v>1.6894035532994922</v>
      </c>
    </row>
    <row r="380" spans="1:9" x14ac:dyDescent="0.25">
      <c r="A380" t="s">
        <v>340</v>
      </c>
      <c r="B380" t="s">
        <v>341</v>
      </c>
      <c r="C380" t="s">
        <v>342</v>
      </c>
      <c r="D380">
        <v>1990</v>
      </c>
      <c r="E380" s="6" t="s">
        <v>514</v>
      </c>
      <c r="F380">
        <v>4370</v>
      </c>
      <c r="G380">
        <f>IF(A379=Comparacion_GEI_TOTAL_LA[[#This Row],[País]],Comparacion_GEI_TOTAL_LA[[#This Row],[Emisiones (kilotoneladas CO₂e)]]-F379,0)</f>
        <v>0</v>
      </c>
      <c r="H380" s="7">
        <f>IF(A379=Comparacion_GEI_TOTAL_LA[[#This Row],[País]],((Comparacion_GEI_TOTAL_LA[[#This Row],[Emisiones (kilotoneladas CO₂e)]]-F379)/F379)*100,0)</f>
        <v>0</v>
      </c>
      <c r="I380" s="10">
        <v>1.7685147713476326</v>
      </c>
    </row>
    <row r="381" spans="1:9" x14ac:dyDescent="0.25">
      <c r="A381" t="s">
        <v>340</v>
      </c>
      <c r="B381" t="s">
        <v>341</v>
      </c>
      <c r="C381" t="s">
        <v>342</v>
      </c>
      <c r="D381">
        <v>1991</v>
      </c>
      <c r="E381" s="6" t="s">
        <v>514</v>
      </c>
      <c r="F381">
        <v>4450</v>
      </c>
      <c r="G381">
        <f>IF(A380=Comparacion_GEI_TOTAL_LA[[#This Row],[País]],Comparacion_GEI_TOTAL_LA[[#This Row],[Emisiones (kilotoneladas CO₂e)]]-F380,0)</f>
        <v>80</v>
      </c>
      <c r="H381" s="7">
        <f>IF(A380=Comparacion_GEI_TOTAL_LA[[#This Row],[País]],((Comparacion_GEI_TOTAL_LA[[#This Row],[Emisiones (kilotoneladas CO₂e)]]-F380)/F380)*100,0)</f>
        <v>1.8306636155606408</v>
      </c>
      <c r="I381" s="10">
        <v>1.7637732857709079</v>
      </c>
    </row>
    <row r="382" spans="1:9" x14ac:dyDescent="0.25">
      <c r="A382" t="s">
        <v>340</v>
      </c>
      <c r="B382" t="s">
        <v>341</v>
      </c>
      <c r="C382" t="s">
        <v>342</v>
      </c>
      <c r="D382">
        <v>1992</v>
      </c>
      <c r="E382" s="6" t="s">
        <v>514</v>
      </c>
      <c r="F382">
        <v>4540</v>
      </c>
      <c r="G382">
        <f>IF(A381=Comparacion_GEI_TOTAL_LA[[#This Row],[País]],Comparacion_GEI_TOTAL_LA[[#This Row],[Emisiones (kilotoneladas CO₂e)]]-F381,0)</f>
        <v>90</v>
      </c>
      <c r="H382" s="7">
        <f>IF(A381=Comparacion_GEI_TOTAL_LA[[#This Row],[País]],((Comparacion_GEI_TOTAL_LA[[#This Row],[Emisiones (kilotoneladas CO₂e)]]-F381)/F381)*100,0)</f>
        <v>2.0224719101123596</v>
      </c>
      <c r="I382" s="10">
        <v>1.7624223602484472</v>
      </c>
    </row>
    <row r="383" spans="1:9" x14ac:dyDescent="0.25">
      <c r="A383" t="s">
        <v>340</v>
      </c>
      <c r="B383" t="s">
        <v>341</v>
      </c>
      <c r="C383" t="s">
        <v>342</v>
      </c>
      <c r="D383">
        <v>1993</v>
      </c>
      <c r="E383" s="6" t="s">
        <v>514</v>
      </c>
      <c r="F383">
        <v>4610</v>
      </c>
      <c r="G383">
        <f>IF(A382=Comparacion_GEI_TOTAL_LA[[#This Row],[País]],Comparacion_GEI_TOTAL_LA[[#This Row],[Emisiones (kilotoneladas CO₂e)]]-F382,0)</f>
        <v>70</v>
      </c>
      <c r="H383" s="7">
        <f>IF(A382=Comparacion_GEI_TOTAL_LA[[#This Row],[País]],((Comparacion_GEI_TOTAL_LA[[#This Row],[Emisiones (kilotoneladas CO₂e)]]-F382)/F382)*100,0)</f>
        <v>1.5418502202643172</v>
      </c>
      <c r="I383" s="10">
        <v>1.752851711026616</v>
      </c>
    </row>
    <row r="384" spans="1:9" x14ac:dyDescent="0.25">
      <c r="A384" t="s">
        <v>340</v>
      </c>
      <c r="B384" t="s">
        <v>341</v>
      </c>
      <c r="C384" t="s">
        <v>342</v>
      </c>
      <c r="D384">
        <v>1994</v>
      </c>
      <c r="E384" s="6" t="s">
        <v>514</v>
      </c>
      <c r="F384">
        <v>4700</v>
      </c>
      <c r="G384">
        <f>IF(A383=Comparacion_GEI_TOTAL_LA[[#This Row],[País]],Comparacion_GEI_TOTAL_LA[[#This Row],[Emisiones (kilotoneladas CO₂e)]]-F383,0)</f>
        <v>90</v>
      </c>
      <c r="H384" s="7">
        <f>IF(A383=Comparacion_GEI_TOTAL_LA[[#This Row],[País]],((Comparacion_GEI_TOTAL_LA[[#This Row],[Emisiones (kilotoneladas CO₂e)]]-F383)/F383)*100,0)</f>
        <v>1.9522776572668112</v>
      </c>
      <c r="I384" s="10">
        <v>1.7511177347242921</v>
      </c>
    </row>
    <row r="385" spans="1:9" x14ac:dyDescent="0.25">
      <c r="A385" t="s">
        <v>340</v>
      </c>
      <c r="B385" t="s">
        <v>341</v>
      </c>
      <c r="C385" t="s">
        <v>342</v>
      </c>
      <c r="D385">
        <v>1995</v>
      </c>
      <c r="E385" s="6" t="s">
        <v>514</v>
      </c>
      <c r="F385">
        <v>4610</v>
      </c>
      <c r="G385">
        <f>IF(A384=Comparacion_GEI_TOTAL_LA[[#This Row],[País]],Comparacion_GEI_TOTAL_LA[[#This Row],[Emisiones (kilotoneladas CO₂e)]]-F384,0)</f>
        <v>-90</v>
      </c>
      <c r="H385" s="7">
        <f>IF(A384=Comparacion_GEI_TOTAL_LA[[#This Row],[País]],((Comparacion_GEI_TOTAL_LA[[#This Row],[Emisiones (kilotoneladas CO₂e)]]-F384)/F384)*100,0)</f>
        <v>-1.9148936170212765</v>
      </c>
      <c r="I385" s="10">
        <v>1.6824817518248174</v>
      </c>
    </row>
    <row r="386" spans="1:9" x14ac:dyDescent="0.25">
      <c r="A386" t="s">
        <v>340</v>
      </c>
      <c r="B386" t="s">
        <v>341</v>
      </c>
      <c r="C386" t="s">
        <v>342</v>
      </c>
      <c r="D386">
        <v>1996</v>
      </c>
      <c r="E386" s="6" t="s">
        <v>514</v>
      </c>
      <c r="F386">
        <v>4350</v>
      </c>
      <c r="G386">
        <f>IF(A385=Comparacion_GEI_TOTAL_LA[[#This Row],[País]],Comparacion_GEI_TOTAL_LA[[#This Row],[Emisiones (kilotoneladas CO₂e)]]-F385,0)</f>
        <v>-260</v>
      </c>
      <c r="H386" s="7">
        <f>IF(A385=Comparacion_GEI_TOTAL_LA[[#This Row],[País]],((Comparacion_GEI_TOTAL_LA[[#This Row],[Emisiones (kilotoneladas CO₂e)]]-F385)/F385)*100,0)</f>
        <v>-5.6399132321041208</v>
      </c>
      <c r="I386" s="10">
        <v>1.555793991416309</v>
      </c>
    </row>
    <row r="387" spans="1:9" x14ac:dyDescent="0.25">
      <c r="A387" t="s">
        <v>340</v>
      </c>
      <c r="B387" t="s">
        <v>341</v>
      </c>
      <c r="C387" t="s">
        <v>342</v>
      </c>
      <c r="D387">
        <v>1997</v>
      </c>
      <c r="E387" s="6" t="s">
        <v>514</v>
      </c>
      <c r="F387">
        <v>4100</v>
      </c>
      <c r="G387">
        <f>IF(A386=Comparacion_GEI_TOTAL_LA[[#This Row],[País]],Comparacion_GEI_TOTAL_LA[[#This Row],[Emisiones (kilotoneladas CO₂e)]]-F386,0)</f>
        <v>-250</v>
      </c>
      <c r="H387" s="7">
        <f>IF(A386=Comparacion_GEI_TOTAL_LA[[#This Row],[País]],((Comparacion_GEI_TOTAL_LA[[#This Row],[Emisiones (kilotoneladas CO₂e)]]-F386)/F386)*100,0)</f>
        <v>-5.7471264367816088</v>
      </c>
      <c r="I387" s="10">
        <v>1.4365802382620882</v>
      </c>
    </row>
    <row r="388" spans="1:9" x14ac:dyDescent="0.25">
      <c r="A388" t="s">
        <v>340</v>
      </c>
      <c r="B388" t="s">
        <v>341</v>
      </c>
      <c r="C388" t="s">
        <v>342</v>
      </c>
      <c r="D388">
        <v>1998</v>
      </c>
      <c r="E388" s="6" t="s">
        <v>514</v>
      </c>
      <c r="F388">
        <v>4000</v>
      </c>
      <c r="G388">
        <f>IF(A387=Comparacion_GEI_TOTAL_LA[[#This Row],[País]],Comparacion_GEI_TOTAL_LA[[#This Row],[Emisiones (kilotoneladas CO₂e)]]-F387,0)</f>
        <v>-100</v>
      </c>
      <c r="H388" s="7">
        <f>IF(A387=Comparacion_GEI_TOTAL_LA[[#This Row],[País]],((Comparacion_GEI_TOTAL_LA[[#This Row],[Emisiones (kilotoneladas CO₂e)]]-F387)/F387)*100,0)</f>
        <v>-2.4390243902439024</v>
      </c>
      <c r="I388" s="10">
        <v>1.3736263736263736</v>
      </c>
    </row>
    <row r="389" spans="1:9" x14ac:dyDescent="0.25">
      <c r="A389" t="s">
        <v>340</v>
      </c>
      <c r="B389" t="s">
        <v>341</v>
      </c>
      <c r="C389" t="s">
        <v>342</v>
      </c>
      <c r="D389">
        <v>1999</v>
      </c>
      <c r="E389" s="6" t="s">
        <v>514</v>
      </c>
      <c r="F389">
        <v>3830</v>
      </c>
      <c r="G389">
        <f>IF(A388=Comparacion_GEI_TOTAL_LA[[#This Row],[País]],Comparacion_GEI_TOTAL_LA[[#This Row],[Emisiones (kilotoneladas CO₂e)]]-F388,0)</f>
        <v>-170</v>
      </c>
      <c r="H389" s="7">
        <f>IF(A388=Comparacion_GEI_TOTAL_LA[[#This Row],[País]],((Comparacion_GEI_TOTAL_LA[[#This Row],[Emisiones (kilotoneladas CO₂e)]]-F388)/F388)*100,0)</f>
        <v>-4.25</v>
      </c>
      <c r="I389" s="10">
        <v>1.2891282396499495</v>
      </c>
    </row>
    <row r="390" spans="1:9" x14ac:dyDescent="0.25">
      <c r="A390" t="s">
        <v>340</v>
      </c>
      <c r="B390" t="s">
        <v>341</v>
      </c>
      <c r="C390" t="s">
        <v>342</v>
      </c>
      <c r="D390">
        <v>2000</v>
      </c>
      <c r="E390" s="6" t="s">
        <v>514</v>
      </c>
      <c r="F390">
        <v>3680</v>
      </c>
      <c r="G390">
        <f>IF(A389=Comparacion_GEI_TOTAL_LA[[#This Row],[País]],Comparacion_GEI_TOTAL_LA[[#This Row],[Emisiones (kilotoneladas CO₂e)]]-F389,0)</f>
        <v>-150</v>
      </c>
      <c r="H390" s="7">
        <f>IF(A389=Comparacion_GEI_TOTAL_LA[[#This Row],[País]],((Comparacion_GEI_TOTAL_LA[[#This Row],[Emisiones (kilotoneladas CO₂e)]]-F389)/F389)*100,0)</f>
        <v>-3.9164490861618799</v>
      </c>
      <c r="I390" s="10">
        <v>1.2145214521452146</v>
      </c>
    </row>
    <row r="391" spans="1:9" x14ac:dyDescent="0.25">
      <c r="A391" t="s">
        <v>340</v>
      </c>
      <c r="B391" t="s">
        <v>341</v>
      </c>
      <c r="C391" t="s">
        <v>342</v>
      </c>
      <c r="D391">
        <v>2001</v>
      </c>
      <c r="E391" s="6" t="s">
        <v>514</v>
      </c>
      <c r="F391">
        <v>4040</v>
      </c>
      <c r="G391">
        <f>IF(A390=Comparacion_GEI_TOTAL_LA[[#This Row],[País]],Comparacion_GEI_TOTAL_LA[[#This Row],[Emisiones (kilotoneladas CO₂e)]]-F390,0)</f>
        <v>360</v>
      </c>
      <c r="H391" s="7">
        <f>IF(A390=Comparacion_GEI_TOTAL_LA[[#This Row],[País]],((Comparacion_GEI_TOTAL_LA[[#This Row],[Emisiones (kilotoneladas CO₂e)]]-F390)/F390)*100,0)</f>
        <v>9.7826086956521738</v>
      </c>
      <c r="I391" s="10">
        <v>1.3074433656957929</v>
      </c>
    </row>
    <row r="392" spans="1:9" x14ac:dyDescent="0.25">
      <c r="A392" t="s">
        <v>340</v>
      </c>
      <c r="B392" t="s">
        <v>341</v>
      </c>
      <c r="C392" t="s">
        <v>342</v>
      </c>
      <c r="D392">
        <v>2002</v>
      </c>
      <c r="E392" s="6" t="s">
        <v>514</v>
      </c>
      <c r="F392">
        <v>4190</v>
      </c>
      <c r="G392">
        <f>IF(A391=Comparacion_GEI_TOTAL_LA[[#This Row],[País]],Comparacion_GEI_TOTAL_LA[[#This Row],[Emisiones (kilotoneladas CO₂e)]]-F391,0)</f>
        <v>150</v>
      </c>
      <c r="H392" s="7">
        <f>IF(A391=Comparacion_GEI_TOTAL_LA[[#This Row],[País]],((Comparacion_GEI_TOTAL_LA[[#This Row],[Emisiones (kilotoneladas CO₂e)]]-F391)/F391)*100,0)</f>
        <v>3.7128712871287126</v>
      </c>
      <c r="I392" s="10">
        <v>1.3305811368688472</v>
      </c>
    </row>
    <row r="393" spans="1:9" x14ac:dyDescent="0.25">
      <c r="A393" t="s">
        <v>340</v>
      </c>
      <c r="B393" t="s">
        <v>341</v>
      </c>
      <c r="C393" t="s">
        <v>342</v>
      </c>
      <c r="D393">
        <v>2003</v>
      </c>
      <c r="E393" s="6" t="s">
        <v>514</v>
      </c>
      <c r="F393">
        <v>4580</v>
      </c>
      <c r="G393">
        <f>IF(A392=Comparacion_GEI_TOTAL_LA[[#This Row],[País]],Comparacion_GEI_TOTAL_LA[[#This Row],[Emisiones (kilotoneladas CO₂e)]]-F392,0)</f>
        <v>390</v>
      </c>
      <c r="H393" s="7">
        <f>IF(A392=Comparacion_GEI_TOTAL_LA[[#This Row],[País]],((Comparacion_GEI_TOTAL_LA[[#This Row],[Emisiones (kilotoneladas CO₂e)]]-F392)/F392)*100,0)</f>
        <v>9.3078758949880669</v>
      </c>
      <c r="I393" s="10">
        <v>1.4272358990339671</v>
      </c>
    </row>
    <row r="394" spans="1:9" x14ac:dyDescent="0.25">
      <c r="A394" t="s">
        <v>340</v>
      </c>
      <c r="B394" t="s">
        <v>341</v>
      </c>
      <c r="C394" t="s">
        <v>342</v>
      </c>
      <c r="D394">
        <v>2004</v>
      </c>
      <c r="E394" s="6" t="s">
        <v>514</v>
      </c>
      <c r="F394">
        <v>4340</v>
      </c>
      <c r="G394">
        <f>IF(A393=Comparacion_GEI_TOTAL_LA[[#This Row],[País]],Comparacion_GEI_TOTAL_LA[[#This Row],[Emisiones (kilotoneladas CO₂e)]]-F393,0)</f>
        <v>-240</v>
      </c>
      <c r="H394" s="7">
        <f>IF(A393=Comparacion_GEI_TOTAL_LA[[#This Row],[País]],((Comparacion_GEI_TOTAL_LA[[#This Row],[Emisiones (kilotoneladas CO₂e)]]-F393)/F393)*100,0)</f>
        <v>-5.2401746724890828</v>
      </c>
      <c r="I394" s="10">
        <v>1.3276231263383298</v>
      </c>
    </row>
    <row r="395" spans="1:9" x14ac:dyDescent="0.25">
      <c r="A395" t="s">
        <v>340</v>
      </c>
      <c r="B395" t="s">
        <v>341</v>
      </c>
      <c r="C395" t="s">
        <v>342</v>
      </c>
      <c r="D395">
        <v>2005</v>
      </c>
      <c r="E395" s="6" t="s">
        <v>514</v>
      </c>
      <c r="F395">
        <v>4340</v>
      </c>
      <c r="G395">
        <f>IF(A394=Comparacion_GEI_TOTAL_LA[[#This Row],[País]],Comparacion_GEI_TOTAL_LA[[#This Row],[Emisiones (kilotoneladas CO₂e)]]-F394,0)</f>
        <v>0</v>
      </c>
      <c r="H395" s="7">
        <f>IF(A394=Comparacion_GEI_TOTAL_LA[[#This Row],[País]],((Comparacion_GEI_TOTAL_LA[[#This Row],[Emisiones (kilotoneladas CO₂e)]]-F394)/F394)*100,0)</f>
        <v>0</v>
      </c>
      <c r="I395" s="10">
        <v>1.3033033033033032</v>
      </c>
    </row>
    <row r="396" spans="1:9" x14ac:dyDescent="0.25">
      <c r="A396" t="s">
        <v>340</v>
      </c>
      <c r="B396" t="s">
        <v>341</v>
      </c>
      <c r="C396" t="s">
        <v>342</v>
      </c>
      <c r="D396">
        <v>2006</v>
      </c>
      <c r="E396" s="6" t="s">
        <v>514</v>
      </c>
      <c r="F396">
        <v>4490</v>
      </c>
      <c r="G396">
        <f>IF(A395=Comparacion_GEI_TOTAL_LA[[#This Row],[País]],Comparacion_GEI_TOTAL_LA[[#This Row],[Emisiones (kilotoneladas CO₂e)]]-F395,0)</f>
        <v>150</v>
      </c>
      <c r="H396" s="7">
        <f>IF(A395=Comparacion_GEI_TOTAL_LA[[#This Row],[País]],((Comparacion_GEI_TOTAL_LA[[#This Row],[Emisiones (kilotoneladas CO₂e)]]-F395)/F395)*100,0)</f>
        <v>3.4562211981566824</v>
      </c>
      <c r="I396" s="10">
        <v>1.3237028301886793</v>
      </c>
    </row>
    <row r="397" spans="1:9" x14ac:dyDescent="0.25">
      <c r="A397" t="s">
        <v>340</v>
      </c>
      <c r="B397" t="s">
        <v>341</v>
      </c>
      <c r="C397" t="s">
        <v>342</v>
      </c>
      <c r="D397">
        <v>2007</v>
      </c>
      <c r="E397" s="6" t="s">
        <v>514</v>
      </c>
      <c r="F397">
        <v>4490</v>
      </c>
      <c r="G397">
        <f>IF(A396=Comparacion_GEI_TOTAL_LA[[#This Row],[País]],Comparacion_GEI_TOTAL_LA[[#This Row],[Emisiones (kilotoneladas CO₂e)]]-F396,0)</f>
        <v>0</v>
      </c>
      <c r="H397" s="7">
        <f>IF(A396=Comparacion_GEI_TOTAL_LA[[#This Row],[País]],((Comparacion_GEI_TOTAL_LA[[#This Row],[Emisiones (kilotoneladas CO₂e)]]-F396)/F396)*100,0)</f>
        <v>0</v>
      </c>
      <c r="I397" s="10">
        <v>1.29994209612044</v>
      </c>
    </row>
    <row r="398" spans="1:9" x14ac:dyDescent="0.25">
      <c r="A398" t="s">
        <v>340</v>
      </c>
      <c r="B398" t="s">
        <v>341</v>
      </c>
      <c r="C398" t="s">
        <v>342</v>
      </c>
      <c r="D398">
        <v>2008</v>
      </c>
      <c r="E398" s="6" t="s">
        <v>514</v>
      </c>
      <c r="F398">
        <v>4690</v>
      </c>
      <c r="G398">
        <f>IF(A397=Comparacion_GEI_TOTAL_LA[[#This Row],[País]],Comparacion_GEI_TOTAL_LA[[#This Row],[Emisiones (kilotoneladas CO₂e)]]-F397,0)</f>
        <v>200</v>
      </c>
      <c r="H398" s="7">
        <f>IF(A397=Comparacion_GEI_TOTAL_LA[[#This Row],[País]],((Comparacion_GEI_TOTAL_LA[[#This Row],[Emisiones (kilotoneladas CO₂e)]]-F397)/F397)*100,0)</f>
        <v>4.4543429844097995</v>
      </c>
      <c r="I398" s="10">
        <v>1.3339021615472129</v>
      </c>
    </row>
    <row r="399" spans="1:9" x14ac:dyDescent="0.25">
      <c r="A399" t="s">
        <v>340</v>
      </c>
      <c r="B399" t="s">
        <v>341</v>
      </c>
      <c r="C399" t="s">
        <v>342</v>
      </c>
      <c r="D399">
        <v>2009</v>
      </c>
      <c r="E399" s="6" t="s">
        <v>514</v>
      </c>
      <c r="F399">
        <v>4850</v>
      </c>
      <c r="G399">
        <f>IF(A398=Comparacion_GEI_TOTAL_LA[[#This Row],[País]],Comparacion_GEI_TOTAL_LA[[#This Row],[Emisiones (kilotoneladas CO₂e)]]-F398,0)</f>
        <v>160</v>
      </c>
      <c r="H399" s="7">
        <f>IF(A398=Comparacion_GEI_TOTAL_LA[[#This Row],[País]],((Comparacion_GEI_TOTAL_LA[[#This Row],[Emisiones (kilotoneladas CO₂e)]]-F398)/F398)*100,0)</f>
        <v>3.4115138592750531</v>
      </c>
      <c r="I399" s="10">
        <v>1.3551271304833752</v>
      </c>
    </row>
    <row r="400" spans="1:9" x14ac:dyDescent="0.25">
      <c r="A400" t="s">
        <v>340</v>
      </c>
      <c r="B400" t="s">
        <v>341</v>
      </c>
      <c r="C400" t="s">
        <v>342</v>
      </c>
      <c r="D400">
        <v>2010</v>
      </c>
      <c r="E400" s="6" t="s">
        <v>514</v>
      </c>
      <c r="F400">
        <v>4870</v>
      </c>
      <c r="G400">
        <f>IF(A399=Comparacion_GEI_TOTAL_LA[[#This Row],[País]],Comparacion_GEI_TOTAL_LA[[#This Row],[Emisiones (kilotoneladas CO₂e)]]-F399,0)</f>
        <v>20</v>
      </c>
      <c r="H400" s="7">
        <f>IF(A399=Comparacion_GEI_TOTAL_LA[[#This Row],[País]],((Comparacion_GEI_TOTAL_LA[[#This Row],[Emisiones (kilotoneladas CO₂e)]]-F399)/F399)*100,0)</f>
        <v>0.41237113402061859</v>
      </c>
      <c r="I400" s="10">
        <v>1.336810321163876</v>
      </c>
    </row>
    <row r="401" spans="1:9" x14ac:dyDescent="0.25">
      <c r="A401" t="s">
        <v>340</v>
      </c>
      <c r="B401" t="s">
        <v>341</v>
      </c>
      <c r="C401" t="s">
        <v>342</v>
      </c>
      <c r="D401">
        <v>2011</v>
      </c>
      <c r="E401" s="6" t="s">
        <v>514</v>
      </c>
      <c r="F401">
        <v>5080</v>
      </c>
      <c r="G401">
        <f>IF(A400=Comparacion_GEI_TOTAL_LA[[#This Row],[País]],Comparacion_GEI_TOTAL_LA[[#This Row],[Emisiones (kilotoneladas CO₂e)]]-F400,0)</f>
        <v>210</v>
      </c>
      <c r="H401" s="7">
        <f>IF(A400=Comparacion_GEI_TOTAL_LA[[#This Row],[País]],((Comparacion_GEI_TOTAL_LA[[#This Row],[Emisiones (kilotoneladas CO₂e)]]-F400)/F400)*100,0)</f>
        <v>4.3121149897330593</v>
      </c>
      <c r="I401" s="10">
        <v>1.370750134916352</v>
      </c>
    </row>
    <row r="402" spans="1:9" x14ac:dyDescent="0.25">
      <c r="A402" t="s">
        <v>340</v>
      </c>
      <c r="B402" t="s">
        <v>341</v>
      </c>
      <c r="C402" t="s">
        <v>342</v>
      </c>
      <c r="D402">
        <v>2012</v>
      </c>
      <c r="E402" s="6" t="s">
        <v>514</v>
      </c>
      <c r="F402">
        <v>5230</v>
      </c>
      <c r="G402">
        <f>IF(A401=Comparacion_GEI_TOTAL_LA[[#This Row],[País]],Comparacion_GEI_TOTAL_LA[[#This Row],[Emisiones (kilotoneladas CO₂e)]]-F401,0)</f>
        <v>150</v>
      </c>
      <c r="H402" s="7">
        <f>IF(A401=Comparacion_GEI_TOTAL_LA[[#This Row],[País]],((Comparacion_GEI_TOTAL_LA[[#This Row],[Emisiones (kilotoneladas CO₂e)]]-F401)/F401)*100,0)</f>
        <v>2.9527559055118111</v>
      </c>
      <c r="I402" s="10">
        <v>1.386900026518165</v>
      </c>
    </row>
    <row r="403" spans="1:9" x14ac:dyDescent="0.25">
      <c r="A403" t="s">
        <v>340</v>
      </c>
      <c r="B403" t="s">
        <v>341</v>
      </c>
      <c r="C403" t="s">
        <v>342</v>
      </c>
      <c r="D403">
        <v>2013</v>
      </c>
      <c r="E403" s="6" t="s">
        <v>514</v>
      </c>
      <c r="F403">
        <v>5300</v>
      </c>
      <c r="G403">
        <f>IF(A402=Comparacion_GEI_TOTAL_LA[[#This Row],[País]],Comparacion_GEI_TOTAL_LA[[#This Row],[Emisiones (kilotoneladas CO₂e)]]-F402,0)</f>
        <v>70</v>
      </c>
      <c r="H403" s="7">
        <f>IF(A402=Comparacion_GEI_TOTAL_LA[[#This Row],[País]],((Comparacion_GEI_TOTAL_LA[[#This Row],[Emisiones (kilotoneladas CO₂e)]]-F402)/F402)*100,0)</f>
        <v>1.338432122370937</v>
      </c>
      <c r="I403" s="10">
        <v>1.3820078226857888</v>
      </c>
    </row>
    <row r="404" spans="1:9" x14ac:dyDescent="0.25">
      <c r="A404" t="s">
        <v>340</v>
      </c>
      <c r="B404" t="s">
        <v>341</v>
      </c>
      <c r="C404" t="s">
        <v>342</v>
      </c>
      <c r="D404">
        <v>2014</v>
      </c>
      <c r="E404" s="6" t="s">
        <v>514</v>
      </c>
      <c r="F404">
        <v>5200</v>
      </c>
      <c r="G404">
        <f>IF(A403=Comparacion_GEI_TOTAL_LA[[#This Row],[País]],Comparacion_GEI_TOTAL_LA[[#This Row],[Emisiones (kilotoneladas CO₂e)]]-F403,0)</f>
        <v>-100</v>
      </c>
      <c r="H404" s="7">
        <f>IF(A403=Comparacion_GEI_TOTAL_LA[[#This Row],[País]],((Comparacion_GEI_TOTAL_LA[[#This Row],[Emisiones (kilotoneladas CO₂e)]]-F403)/F403)*100,0)</f>
        <v>-1.8867924528301887</v>
      </c>
      <c r="I404" s="10">
        <v>1.3329915406306074</v>
      </c>
    </row>
    <row r="405" spans="1:9" x14ac:dyDescent="0.25">
      <c r="A405" t="s">
        <v>340</v>
      </c>
      <c r="B405" t="s">
        <v>341</v>
      </c>
      <c r="C405" t="s">
        <v>342</v>
      </c>
      <c r="D405">
        <v>2015</v>
      </c>
      <c r="E405" s="6" t="s">
        <v>514</v>
      </c>
      <c r="F405">
        <v>5340</v>
      </c>
      <c r="G405">
        <f>IF(A404=Comparacion_GEI_TOTAL_LA[[#This Row],[País]],Comparacion_GEI_TOTAL_LA[[#This Row],[Emisiones (kilotoneladas CO₂e)]]-F404,0)</f>
        <v>140</v>
      </c>
      <c r="H405" s="7">
        <f>IF(A404=Comparacion_GEI_TOTAL_LA[[#This Row],[País]],((Comparacion_GEI_TOTAL_LA[[#This Row],[Emisiones (kilotoneladas CO₂e)]]-F404)/F404)*100,0)</f>
        <v>2.6923076923076925</v>
      </c>
      <c r="I405" s="10">
        <v>1.3457661290322582</v>
      </c>
    </row>
    <row r="406" spans="1:9" x14ac:dyDescent="0.25">
      <c r="A406" t="s">
        <v>340</v>
      </c>
      <c r="B406" t="s">
        <v>341</v>
      </c>
      <c r="C406" t="s">
        <v>342</v>
      </c>
      <c r="D406">
        <v>2016</v>
      </c>
      <c r="E406" s="6" t="s">
        <v>514</v>
      </c>
      <c r="F406">
        <v>5370</v>
      </c>
      <c r="G406">
        <f>IF(A405=Comparacion_GEI_TOTAL_LA[[#This Row],[País]],Comparacion_GEI_TOTAL_LA[[#This Row],[Emisiones (kilotoneladas CO₂e)]]-F405,0)</f>
        <v>30</v>
      </c>
      <c r="H406" s="7">
        <f>IF(A405=Comparacion_GEI_TOTAL_LA[[#This Row],[País]],((Comparacion_GEI_TOTAL_LA[[#This Row],[Emisiones (kilotoneladas CO₂e)]]-F405)/F405)*100,0)</f>
        <v>0.5617977528089888</v>
      </c>
      <c r="I406" s="10">
        <v>1.3301956898687144</v>
      </c>
    </row>
    <row r="407" spans="1:9" x14ac:dyDescent="0.25">
      <c r="A407" t="s">
        <v>346</v>
      </c>
      <c r="B407" t="s">
        <v>346</v>
      </c>
      <c r="C407" t="s">
        <v>347</v>
      </c>
      <c r="D407">
        <v>1990</v>
      </c>
      <c r="E407" s="6" t="s">
        <v>514</v>
      </c>
      <c r="F407">
        <v>21020</v>
      </c>
      <c r="G407">
        <f>IF(A406=Comparacion_GEI_TOTAL_LA[[#This Row],[País]],Comparacion_GEI_TOTAL_LA[[#This Row],[Emisiones (kilotoneladas CO₂e)]]-F406,0)</f>
        <v>0</v>
      </c>
      <c r="H407" s="7">
        <f>IF(A406=Comparacion_GEI_TOTAL_LA[[#This Row],[País]],((Comparacion_GEI_TOTAL_LA[[#This Row],[Emisiones (kilotoneladas CO₂e)]]-F406)/F406)*100,0)</f>
        <v>0</v>
      </c>
      <c r="I407" s="10">
        <v>4.9775041439734791</v>
      </c>
    </row>
    <row r="408" spans="1:9" x14ac:dyDescent="0.25">
      <c r="A408" t="s">
        <v>346</v>
      </c>
      <c r="B408" t="s">
        <v>346</v>
      </c>
      <c r="C408" t="s">
        <v>347</v>
      </c>
      <c r="D408">
        <v>1991</v>
      </c>
      <c r="E408" s="6" t="s">
        <v>514</v>
      </c>
      <c r="F408">
        <v>20170</v>
      </c>
      <c r="G408">
        <f>IF(A407=Comparacion_GEI_TOTAL_LA[[#This Row],[País]],Comparacion_GEI_TOTAL_LA[[#This Row],[Emisiones (kilotoneladas CO₂e)]]-F407,0)</f>
        <v>-850</v>
      </c>
      <c r="H408" s="7">
        <f>IF(A407=Comparacion_GEI_TOTAL_LA[[#This Row],[País]],((Comparacion_GEI_TOTAL_LA[[#This Row],[Emisiones (kilotoneladas CO₂e)]]-F407)/F407)*100,0)</f>
        <v>-4.0437678401522366</v>
      </c>
      <c r="I408" s="10">
        <v>4.6538994000922935</v>
      </c>
    </row>
    <row r="409" spans="1:9" x14ac:dyDescent="0.25">
      <c r="A409" t="s">
        <v>346</v>
      </c>
      <c r="B409" t="s">
        <v>346</v>
      </c>
      <c r="C409" t="s">
        <v>347</v>
      </c>
      <c r="D409">
        <v>1992</v>
      </c>
      <c r="E409" s="6" t="s">
        <v>514</v>
      </c>
      <c r="F409">
        <v>20680</v>
      </c>
      <c r="G409">
        <f>IF(A408=Comparacion_GEI_TOTAL_LA[[#This Row],[País]],Comparacion_GEI_TOTAL_LA[[#This Row],[Emisiones (kilotoneladas CO₂e)]]-F408,0)</f>
        <v>510</v>
      </c>
      <c r="H409" s="7">
        <f>IF(A408=Comparacion_GEI_TOTAL_LA[[#This Row],[País]],((Comparacion_GEI_TOTAL_LA[[#This Row],[Emisiones (kilotoneladas CO₂e)]]-F408)/F408)*100,0)</f>
        <v>2.5285076846802181</v>
      </c>
      <c r="I409" s="10">
        <v>4.6524184476940382</v>
      </c>
    </row>
    <row r="410" spans="1:9" x14ac:dyDescent="0.25">
      <c r="A410" t="s">
        <v>346</v>
      </c>
      <c r="B410" t="s">
        <v>346</v>
      </c>
      <c r="C410" t="s">
        <v>347</v>
      </c>
      <c r="D410">
        <v>1993</v>
      </c>
      <c r="E410" s="6" t="s">
        <v>514</v>
      </c>
      <c r="F410">
        <v>21880</v>
      </c>
      <c r="G410">
        <f>IF(A409=Comparacion_GEI_TOTAL_LA[[#This Row],[País]],Comparacion_GEI_TOTAL_LA[[#This Row],[Emisiones (kilotoneladas CO₂e)]]-F409,0)</f>
        <v>1200</v>
      </c>
      <c r="H410" s="7">
        <f>IF(A409=Comparacion_GEI_TOTAL_LA[[#This Row],[País]],((Comparacion_GEI_TOTAL_LA[[#This Row],[Emisiones (kilotoneladas CO₂e)]]-F409)/F409)*100,0)</f>
        <v>5.8027079303675047</v>
      </c>
      <c r="I410" s="10">
        <v>4.8024582967515368</v>
      </c>
    </row>
    <row r="411" spans="1:9" x14ac:dyDescent="0.25">
      <c r="A411" t="s">
        <v>346</v>
      </c>
      <c r="B411" t="s">
        <v>346</v>
      </c>
      <c r="C411" t="s">
        <v>347</v>
      </c>
      <c r="D411">
        <v>1994</v>
      </c>
      <c r="E411" s="6" t="s">
        <v>514</v>
      </c>
      <c r="F411">
        <v>22820</v>
      </c>
      <c r="G411">
        <f>IF(A410=Comparacion_GEI_TOTAL_LA[[#This Row],[País]],Comparacion_GEI_TOTAL_LA[[#This Row],[Emisiones (kilotoneladas CO₂e)]]-F410,0)</f>
        <v>940</v>
      </c>
      <c r="H411" s="7">
        <f>IF(A410=Comparacion_GEI_TOTAL_LA[[#This Row],[País]],((Comparacion_GEI_TOTAL_LA[[#This Row],[Emisiones (kilotoneladas CO₂e)]]-F410)/F410)*100,0)</f>
        <v>4.296160877513711</v>
      </c>
      <c r="I411" s="10">
        <v>4.8906986712387486</v>
      </c>
    </row>
    <row r="412" spans="1:9" x14ac:dyDescent="0.25">
      <c r="A412" t="s">
        <v>346</v>
      </c>
      <c r="B412" t="s">
        <v>346</v>
      </c>
      <c r="C412" t="s">
        <v>347</v>
      </c>
      <c r="D412">
        <v>1995</v>
      </c>
      <c r="E412" s="6" t="s">
        <v>514</v>
      </c>
      <c r="F412">
        <v>24040</v>
      </c>
      <c r="G412">
        <f>IF(A411=Comparacion_GEI_TOTAL_LA[[#This Row],[País]],Comparacion_GEI_TOTAL_LA[[#This Row],[Emisiones (kilotoneladas CO₂e)]]-F411,0)</f>
        <v>1220</v>
      </c>
      <c r="H412" s="7">
        <f>IF(A411=Comparacion_GEI_TOTAL_LA[[#This Row],[País]],((Comparacion_GEI_TOTAL_LA[[#This Row],[Emisiones (kilotoneladas CO₂e)]]-F411)/F411)*100,0)</f>
        <v>5.3461875547765114</v>
      </c>
      <c r="I412" s="10">
        <v>5.032447142558091</v>
      </c>
    </row>
    <row r="413" spans="1:9" x14ac:dyDescent="0.25">
      <c r="A413" t="s">
        <v>346</v>
      </c>
      <c r="B413" t="s">
        <v>346</v>
      </c>
      <c r="C413" t="s">
        <v>347</v>
      </c>
      <c r="D413">
        <v>1996</v>
      </c>
      <c r="E413" s="6" t="s">
        <v>514</v>
      </c>
      <c r="F413">
        <v>21370</v>
      </c>
      <c r="G413">
        <f>IF(A412=Comparacion_GEI_TOTAL_LA[[#This Row],[País]],Comparacion_GEI_TOTAL_LA[[#This Row],[Emisiones (kilotoneladas CO₂e)]]-F412,0)</f>
        <v>-2670</v>
      </c>
      <c r="H413" s="7">
        <f>IF(A412=Comparacion_GEI_TOTAL_LA[[#This Row],[País]],((Comparacion_GEI_TOTAL_LA[[#This Row],[Emisiones (kilotoneladas CO₂e)]]-F412)/F412)*100,0)</f>
        <v>-11.10648918469218</v>
      </c>
      <c r="I413" s="10">
        <v>4.3719312602291325</v>
      </c>
    </row>
    <row r="414" spans="1:9" x14ac:dyDescent="0.25">
      <c r="A414" t="s">
        <v>346</v>
      </c>
      <c r="B414" t="s">
        <v>346</v>
      </c>
      <c r="C414" t="s">
        <v>347</v>
      </c>
      <c r="D414">
        <v>1997</v>
      </c>
      <c r="E414" s="6" t="s">
        <v>514</v>
      </c>
      <c r="F414">
        <v>21980</v>
      </c>
      <c r="G414">
        <f>IF(A413=Comparacion_GEI_TOTAL_LA[[#This Row],[País]],Comparacion_GEI_TOTAL_LA[[#This Row],[Emisiones (kilotoneladas CO₂e)]]-F413,0)</f>
        <v>610</v>
      </c>
      <c r="H414" s="7">
        <f>IF(A413=Comparacion_GEI_TOTAL_LA[[#This Row],[País]],((Comparacion_GEI_TOTAL_LA[[#This Row],[Emisiones (kilotoneladas CO₂e)]]-F413)/F413)*100,0)</f>
        <v>2.8544688816097334</v>
      </c>
      <c r="I414" s="10">
        <v>4.3977591036414569</v>
      </c>
    </row>
    <row r="415" spans="1:9" x14ac:dyDescent="0.25">
      <c r="A415" t="s">
        <v>346</v>
      </c>
      <c r="B415" t="s">
        <v>346</v>
      </c>
      <c r="C415" t="s">
        <v>347</v>
      </c>
      <c r="D415">
        <v>1998</v>
      </c>
      <c r="E415" s="6" t="s">
        <v>514</v>
      </c>
      <c r="F415">
        <v>22010</v>
      </c>
      <c r="G415">
        <f>IF(A414=Comparacion_GEI_TOTAL_LA[[#This Row],[País]],Comparacion_GEI_TOTAL_LA[[#This Row],[Emisiones (kilotoneladas CO₂e)]]-F414,0)</f>
        <v>30</v>
      </c>
      <c r="H415" s="7">
        <f>IF(A414=Comparacion_GEI_TOTAL_LA[[#This Row],[País]],((Comparacion_GEI_TOTAL_LA[[#This Row],[Emisiones (kilotoneladas CO₂e)]]-F414)/F414)*100,0)</f>
        <v>0.13648771610555052</v>
      </c>
      <c r="I415" s="10">
        <v>4.3089271730618641</v>
      </c>
    </row>
    <row r="416" spans="1:9" x14ac:dyDescent="0.25">
      <c r="A416" t="s">
        <v>346</v>
      </c>
      <c r="B416" t="s">
        <v>346</v>
      </c>
      <c r="C416" t="s">
        <v>347</v>
      </c>
      <c r="D416">
        <v>1999</v>
      </c>
      <c r="E416" s="6" t="s">
        <v>514</v>
      </c>
      <c r="F416">
        <v>24230</v>
      </c>
      <c r="G416">
        <f>IF(A415=Comparacion_GEI_TOTAL_LA[[#This Row],[País]],Comparacion_GEI_TOTAL_LA[[#This Row],[Emisiones (kilotoneladas CO₂e)]]-F415,0)</f>
        <v>2220</v>
      </c>
      <c r="H416" s="7">
        <f>IF(A415=Comparacion_GEI_TOTAL_LA[[#This Row],[País]],((Comparacion_GEI_TOTAL_LA[[#This Row],[Emisiones (kilotoneladas CO₂e)]]-F415)/F415)*100,0)</f>
        <v>10.08632439800091</v>
      </c>
      <c r="I416" s="10">
        <v>4.6453220858895712</v>
      </c>
    </row>
    <row r="417" spans="1:9" x14ac:dyDescent="0.25">
      <c r="A417" t="s">
        <v>346</v>
      </c>
      <c r="B417" t="s">
        <v>346</v>
      </c>
      <c r="C417" t="s">
        <v>347</v>
      </c>
      <c r="D417">
        <v>2000</v>
      </c>
      <c r="E417" s="6" t="s">
        <v>514</v>
      </c>
      <c r="F417">
        <v>21410</v>
      </c>
      <c r="G417">
        <f>IF(A416=Comparacion_GEI_TOTAL_LA[[#This Row],[País]],Comparacion_GEI_TOTAL_LA[[#This Row],[Emisiones (kilotoneladas CO₂e)]]-F416,0)</f>
        <v>-2820</v>
      </c>
      <c r="H417" s="7">
        <f>IF(A416=Comparacion_GEI_TOTAL_LA[[#This Row],[País]],((Comparacion_GEI_TOTAL_LA[[#This Row],[Emisiones (kilotoneladas CO₂e)]]-F416)/F416)*100,0)</f>
        <v>-11.638464713165497</v>
      </c>
      <c r="I417" s="10">
        <v>4.0221679504039072</v>
      </c>
    </row>
    <row r="418" spans="1:9" x14ac:dyDescent="0.25">
      <c r="A418" t="s">
        <v>346</v>
      </c>
      <c r="B418" t="s">
        <v>346</v>
      </c>
      <c r="C418" t="s">
        <v>347</v>
      </c>
      <c r="D418">
        <v>2001</v>
      </c>
      <c r="E418" s="6" t="s">
        <v>514</v>
      </c>
      <c r="F418">
        <v>25070</v>
      </c>
      <c r="G418">
        <f>IF(A417=Comparacion_GEI_TOTAL_LA[[#This Row],[País]],Comparacion_GEI_TOTAL_LA[[#This Row],[Emisiones (kilotoneladas CO₂e)]]-F417,0)</f>
        <v>3660</v>
      </c>
      <c r="H418" s="7">
        <f>IF(A417=Comparacion_GEI_TOTAL_LA[[#This Row],[País]],((Comparacion_GEI_TOTAL_LA[[#This Row],[Emisiones (kilotoneladas CO₂e)]]-F417)/F417)*100,0)</f>
        <v>17.094815506772537</v>
      </c>
      <c r="I418" s="10">
        <v>4.6186440677966099</v>
      </c>
    </row>
    <row r="419" spans="1:9" x14ac:dyDescent="0.25">
      <c r="A419" t="s">
        <v>346</v>
      </c>
      <c r="B419" t="s">
        <v>346</v>
      </c>
      <c r="C419" t="s">
        <v>347</v>
      </c>
      <c r="D419">
        <v>2002</v>
      </c>
      <c r="E419" s="6" t="s">
        <v>514</v>
      </c>
      <c r="F419">
        <v>26720</v>
      </c>
      <c r="G419">
        <f>IF(A418=Comparacion_GEI_TOTAL_LA[[#This Row],[País]],Comparacion_GEI_TOTAL_LA[[#This Row],[Emisiones (kilotoneladas CO₂e)]]-F418,0)</f>
        <v>1650</v>
      </c>
      <c r="H419" s="7">
        <f>IF(A418=Comparacion_GEI_TOTAL_LA[[#This Row],[País]],((Comparacion_GEI_TOTAL_LA[[#This Row],[Emisiones (kilotoneladas CO₂e)]]-F418)/F418)*100,0)</f>
        <v>6.5815715995213413</v>
      </c>
      <c r="I419" s="10">
        <v>4.8300795372378893</v>
      </c>
    </row>
    <row r="420" spans="1:9" x14ac:dyDescent="0.25">
      <c r="A420" t="s">
        <v>346</v>
      </c>
      <c r="B420" t="s">
        <v>346</v>
      </c>
      <c r="C420" t="s">
        <v>347</v>
      </c>
      <c r="D420">
        <v>2003</v>
      </c>
      <c r="E420" s="6" t="s">
        <v>514</v>
      </c>
      <c r="F420">
        <v>26340</v>
      </c>
      <c r="G420">
        <f>IF(A419=Comparacion_GEI_TOTAL_LA[[#This Row],[País]],Comparacion_GEI_TOTAL_LA[[#This Row],[Emisiones (kilotoneladas CO₂e)]]-F419,0)</f>
        <v>-380</v>
      </c>
      <c r="H420" s="7">
        <f>IF(A419=Comparacion_GEI_TOTAL_LA[[#This Row],[País]],((Comparacion_GEI_TOTAL_LA[[#This Row],[Emisiones (kilotoneladas CO₂e)]]-F419)/F419)*100,0)</f>
        <v>-1.4221556886227544</v>
      </c>
      <c r="I420" s="10">
        <v>4.6760163323273565</v>
      </c>
    </row>
    <row r="421" spans="1:9" x14ac:dyDescent="0.25">
      <c r="A421" t="s">
        <v>346</v>
      </c>
      <c r="B421" t="s">
        <v>346</v>
      </c>
      <c r="C421" t="s">
        <v>347</v>
      </c>
      <c r="D421">
        <v>2004</v>
      </c>
      <c r="E421" s="6" t="s">
        <v>514</v>
      </c>
      <c r="F421">
        <v>24460</v>
      </c>
      <c r="G421">
        <f>IF(A420=Comparacion_GEI_TOTAL_LA[[#This Row],[País]],Comparacion_GEI_TOTAL_LA[[#This Row],[Emisiones (kilotoneladas CO₂e)]]-F420,0)</f>
        <v>-1880</v>
      </c>
      <c r="H421" s="7">
        <f>IF(A420=Comparacion_GEI_TOTAL_LA[[#This Row],[País]],((Comparacion_GEI_TOTAL_LA[[#This Row],[Emisiones (kilotoneladas CO₂e)]]-F420)/F420)*100,0)</f>
        <v>-7.1374335611237658</v>
      </c>
      <c r="I421" s="10">
        <v>4.2680160530448443</v>
      </c>
    </row>
    <row r="422" spans="1:9" x14ac:dyDescent="0.25">
      <c r="A422" t="s">
        <v>346</v>
      </c>
      <c r="B422" t="s">
        <v>346</v>
      </c>
      <c r="C422" t="s">
        <v>347</v>
      </c>
      <c r="D422">
        <v>2005</v>
      </c>
      <c r="E422" s="6" t="s">
        <v>514</v>
      </c>
      <c r="F422">
        <v>25930</v>
      </c>
      <c r="G422">
        <f>IF(A421=Comparacion_GEI_TOTAL_LA[[#This Row],[País]],Comparacion_GEI_TOTAL_LA[[#This Row],[Emisiones (kilotoneladas CO₂e)]]-F421,0)</f>
        <v>1470</v>
      </c>
      <c r="H422" s="7">
        <f>IF(A421=Comparacion_GEI_TOTAL_LA[[#This Row],[País]],((Comparacion_GEI_TOTAL_LA[[#This Row],[Emisiones (kilotoneladas CO₂e)]]-F421)/F421)*100,0)</f>
        <v>6.0098119378577275</v>
      </c>
      <c r="I422" s="10">
        <v>4.4522664835164836</v>
      </c>
    </row>
    <row r="423" spans="1:9" x14ac:dyDescent="0.25">
      <c r="A423" t="s">
        <v>346</v>
      </c>
      <c r="B423" t="s">
        <v>346</v>
      </c>
      <c r="C423" t="s">
        <v>347</v>
      </c>
      <c r="D423">
        <v>2006</v>
      </c>
      <c r="E423" s="6" t="s">
        <v>514</v>
      </c>
      <c r="F423">
        <v>25630</v>
      </c>
      <c r="G423">
        <f>IF(A422=Comparacion_GEI_TOTAL_LA[[#This Row],[País]],Comparacion_GEI_TOTAL_LA[[#This Row],[Emisiones (kilotoneladas CO₂e)]]-F422,0)</f>
        <v>-300</v>
      </c>
      <c r="H423" s="7">
        <f>IF(A422=Comparacion_GEI_TOTAL_LA[[#This Row],[País]],((Comparacion_GEI_TOTAL_LA[[#This Row],[Emisiones (kilotoneladas CO₂e)]]-F422)/F422)*100,0)</f>
        <v>-1.1569610489780178</v>
      </c>
      <c r="I423" s="10">
        <v>4.3345171655673935</v>
      </c>
    </row>
    <row r="424" spans="1:9" x14ac:dyDescent="0.25">
      <c r="A424" t="s">
        <v>346</v>
      </c>
      <c r="B424" t="s">
        <v>346</v>
      </c>
      <c r="C424" t="s">
        <v>347</v>
      </c>
      <c r="D424">
        <v>2007</v>
      </c>
      <c r="E424" s="6" t="s">
        <v>514</v>
      </c>
      <c r="F424">
        <v>28100</v>
      </c>
      <c r="G424">
        <f>IF(A423=Comparacion_GEI_TOTAL_LA[[#This Row],[País]],Comparacion_GEI_TOTAL_LA[[#This Row],[Emisiones (kilotoneladas CO₂e)]]-F423,0)</f>
        <v>2470</v>
      </c>
      <c r="H424" s="7">
        <f>IF(A423=Comparacion_GEI_TOTAL_LA[[#This Row],[País]],((Comparacion_GEI_TOTAL_LA[[#This Row],[Emisiones (kilotoneladas CO₂e)]]-F423)/F423)*100,0)</f>
        <v>9.6371439719079195</v>
      </c>
      <c r="I424" s="10">
        <v>4.6848949649883291</v>
      </c>
    </row>
    <row r="425" spans="1:9" x14ac:dyDescent="0.25">
      <c r="A425" t="s">
        <v>346</v>
      </c>
      <c r="B425" t="s">
        <v>346</v>
      </c>
      <c r="C425" t="s">
        <v>347</v>
      </c>
      <c r="D425">
        <v>2008</v>
      </c>
      <c r="E425" s="6" t="s">
        <v>514</v>
      </c>
      <c r="F425">
        <v>25710</v>
      </c>
      <c r="G425">
        <f>IF(A424=Comparacion_GEI_TOTAL_LA[[#This Row],[País]],Comparacion_GEI_TOTAL_LA[[#This Row],[Emisiones (kilotoneladas CO₂e)]]-F424,0)</f>
        <v>-2390</v>
      </c>
      <c r="H425" s="7">
        <f>IF(A424=Comparacion_GEI_TOTAL_LA[[#This Row],[País]],((Comparacion_GEI_TOTAL_LA[[#This Row],[Emisiones (kilotoneladas CO₂e)]]-F424)/F424)*100,0)</f>
        <v>-8.505338078291814</v>
      </c>
      <c r="I425" s="10">
        <v>4.2279230389738531</v>
      </c>
    </row>
    <row r="426" spans="1:9" x14ac:dyDescent="0.25">
      <c r="A426" t="s">
        <v>346</v>
      </c>
      <c r="B426" t="s">
        <v>346</v>
      </c>
      <c r="C426" t="s">
        <v>347</v>
      </c>
      <c r="D426">
        <v>2009</v>
      </c>
      <c r="E426" s="6" t="s">
        <v>514</v>
      </c>
      <c r="F426">
        <v>27400</v>
      </c>
      <c r="G426">
        <f>IF(A425=Comparacion_GEI_TOTAL_LA[[#This Row],[País]],Comparacion_GEI_TOTAL_LA[[#This Row],[Emisiones (kilotoneladas CO₂e)]]-F425,0)</f>
        <v>1690</v>
      </c>
      <c r="H426" s="7">
        <f>IF(A425=Comparacion_GEI_TOTAL_LA[[#This Row],[País]],((Comparacion_GEI_TOTAL_LA[[#This Row],[Emisiones (kilotoneladas CO₂e)]]-F425)/F425)*100,0)</f>
        <v>6.5733177751847531</v>
      </c>
      <c r="I426" s="10">
        <v>4.4451654769630107</v>
      </c>
    </row>
    <row r="427" spans="1:9" x14ac:dyDescent="0.25">
      <c r="A427" t="s">
        <v>346</v>
      </c>
      <c r="B427" t="s">
        <v>346</v>
      </c>
      <c r="C427" t="s">
        <v>347</v>
      </c>
      <c r="D427">
        <v>2010</v>
      </c>
      <c r="E427" s="6" t="s">
        <v>514</v>
      </c>
      <c r="F427">
        <v>28780</v>
      </c>
      <c r="G427">
        <f>IF(A426=Comparacion_GEI_TOTAL_LA[[#This Row],[País]],Comparacion_GEI_TOTAL_LA[[#This Row],[Emisiones (kilotoneladas CO₂e)]]-F426,0)</f>
        <v>1380</v>
      </c>
      <c r="H427" s="7">
        <f>IF(A426=Comparacion_GEI_TOTAL_LA[[#This Row],[País]],((Comparacion_GEI_TOTAL_LA[[#This Row],[Emisiones (kilotoneladas CO₂e)]]-F426)/F426)*100,0)</f>
        <v>5.0364963503649633</v>
      </c>
      <c r="I427" s="10">
        <v>4.6062740076824582</v>
      </c>
    </row>
    <row r="428" spans="1:9" x14ac:dyDescent="0.25">
      <c r="A428" t="s">
        <v>346</v>
      </c>
      <c r="B428" t="s">
        <v>346</v>
      </c>
      <c r="C428" t="s">
        <v>347</v>
      </c>
      <c r="D428">
        <v>2011</v>
      </c>
      <c r="E428" s="6" t="s">
        <v>514</v>
      </c>
      <c r="F428">
        <v>29880</v>
      </c>
      <c r="G428">
        <f>IF(A427=Comparacion_GEI_TOTAL_LA[[#This Row],[País]],Comparacion_GEI_TOTAL_LA[[#This Row],[Emisiones (kilotoneladas CO₂e)]]-F427,0)</f>
        <v>1100</v>
      </c>
      <c r="H428" s="7">
        <f>IF(A427=Comparacion_GEI_TOTAL_LA[[#This Row],[País]],((Comparacion_GEI_TOTAL_LA[[#This Row],[Emisiones (kilotoneladas CO₂e)]]-F427)/F427)*100,0)</f>
        <v>3.8220986796386378</v>
      </c>
      <c r="I428" s="10">
        <v>4.7173981686138298</v>
      </c>
    </row>
    <row r="429" spans="1:9" x14ac:dyDescent="0.25">
      <c r="A429" t="s">
        <v>346</v>
      </c>
      <c r="B429" t="s">
        <v>346</v>
      </c>
      <c r="C429" t="s">
        <v>347</v>
      </c>
      <c r="D429">
        <v>2012</v>
      </c>
      <c r="E429" s="6" t="s">
        <v>514</v>
      </c>
      <c r="F429">
        <v>31360</v>
      </c>
      <c r="G429">
        <f>IF(A428=Comparacion_GEI_TOTAL_LA[[#This Row],[País]],Comparacion_GEI_TOTAL_LA[[#This Row],[Emisiones (kilotoneladas CO₂e)]]-F428,0)</f>
        <v>1480</v>
      </c>
      <c r="H429" s="7">
        <f>IF(A428=Comparacion_GEI_TOTAL_LA[[#This Row],[País]],((Comparacion_GEI_TOTAL_LA[[#This Row],[Emisiones (kilotoneladas CO₂e)]]-F428)/F428)*100,0)</f>
        <v>4.9531459170013381</v>
      </c>
      <c r="I429" s="10">
        <v>4.8832139520398625</v>
      </c>
    </row>
    <row r="430" spans="1:9" x14ac:dyDescent="0.25">
      <c r="A430" t="s">
        <v>346</v>
      </c>
      <c r="B430" t="s">
        <v>346</v>
      </c>
      <c r="C430" t="s">
        <v>347</v>
      </c>
      <c r="D430">
        <v>2013</v>
      </c>
      <c r="E430" s="6" t="s">
        <v>514</v>
      </c>
      <c r="F430">
        <v>33870</v>
      </c>
      <c r="G430">
        <f>IF(A429=Comparacion_GEI_TOTAL_LA[[#This Row],[País]],Comparacion_GEI_TOTAL_LA[[#This Row],[Emisiones (kilotoneladas CO₂e)]]-F429,0)</f>
        <v>2510</v>
      </c>
      <c r="H430" s="7">
        <f>IF(A429=Comparacion_GEI_TOTAL_LA[[#This Row],[País]],((Comparacion_GEI_TOTAL_LA[[#This Row],[Emisiones (kilotoneladas CO₂e)]]-F429)/F429)*100,0)</f>
        <v>8.003826530612244</v>
      </c>
      <c r="I430" s="10">
        <v>5.2027649769585258</v>
      </c>
    </row>
    <row r="431" spans="1:9" x14ac:dyDescent="0.25">
      <c r="A431" t="s">
        <v>346</v>
      </c>
      <c r="B431" t="s">
        <v>346</v>
      </c>
      <c r="C431" t="s">
        <v>347</v>
      </c>
      <c r="D431">
        <v>2014</v>
      </c>
      <c r="E431" s="6" t="s">
        <v>514</v>
      </c>
      <c r="F431">
        <v>33270</v>
      </c>
      <c r="G431">
        <f>IF(A430=Comparacion_GEI_TOTAL_LA[[#This Row],[País]],Comparacion_GEI_TOTAL_LA[[#This Row],[Emisiones (kilotoneladas CO₂e)]]-F430,0)</f>
        <v>-600</v>
      </c>
      <c r="H431" s="7">
        <f>IF(A430=Comparacion_GEI_TOTAL_LA[[#This Row],[País]],((Comparacion_GEI_TOTAL_LA[[#This Row],[Emisiones (kilotoneladas CO₂e)]]-F430)/F430)*100,0)</f>
        <v>-1.771479185119575</v>
      </c>
      <c r="I431" s="10">
        <v>5.040909090909091</v>
      </c>
    </row>
    <row r="432" spans="1:9" x14ac:dyDescent="0.25">
      <c r="A432" t="s">
        <v>346</v>
      </c>
      <c r="B432" t="s">
        <v>346</v>
      </c>
      <c r="C432" t="s">
        <v>347</v>
      </c>
      <c r="D432">
        <v>2015</v>
      </c>
      <c r="E432" s="6" t="s">
        <v>514</v>
      </c>
      <c r="F432">
        <v>33120</v>
      </c>
      <c r="G432">
        <f>IF(A431=Comparacion_GEI_TOTAL_LA[[#This Row],[País]],Comparacion_GEI_TOTAL_LA[[#This Row],[Emisiones (kilotoneladas CO₂e)]]-F431,0)</f>
        <v>-150</v>
      </c>
      <c r="H432" s="7">
        <f>IF(A431=Comparacion_GEI_TOTAL_LA[[#This Row],[País]],((Comparacion_GEI_TOTAL_LA[[#This Row],[Emisiones (kilotoneladas CO₂e)]]-F431)/F431)*100,0)</f>
        <v>-0.45085662759242562</v>
      </c>
      <c r="I432" s="10">
        <v>4.9514127672297805</v>
      </c>
    </row>
    <row r="433" spans="1:9" x14ac:dyDescent="0.25">
      <c r="A433" t="s">
        <v>346</v>
      </c>
      <c r="B433" t="s">
        <v>346</v>
      </c>
      <c r="C433" t="s">
        <v>347</v>
      </c>
      <c r="D433">
        <v>2016</v>
      </c>
      <c r="E433" s="6" t="s">
        <v>514</v>
      </c>
      <c r="F433">
        <v>33320</v>
      </c>
      <c r="G433">
        <f>IF(A432=Comparacion_GEI_TOTAL_LA[[#This Row],[País]],Comparacion_GEI_TOTAL_LA[[#This Row],[Emisiones (kilotoneladas CO₂e)]]-F432,0)</f>
        <v>200</v>
      </c>
      <c r="H433" s="7">
        <f>IF(A432=Comparacion_GEI_TOTAL_LA[[#This Row],[País]],((Comparacion_GEI_TOTAL_LA[[#This Row],[Emisiones (kilotoneladas CO₂e)]]-F432)/F432)*100,0)</f>
        <v>0.60386473429951693</v>
      </c>
      <c r="I433" s="10">
        <v>4.9159043965771616</v>
      </c>
    </row>
    <row r="434" spans="1:9" x14ac:dyDescent="0.25">
      <c r="A434" t="s">
        <v>348</v>
      </c>
      <c r="B434" t="s">
        <v>349</v>
      </c>
      <c r="C434" t="s">
        <v>350</v>
      </c>
      <c r="D434">
        <v>1990</v>
      </c>
      <c r="E434" s="6" t="s">
        <v>514</v>
      </c>
      <c r="F434">
        <v>17720</v>
      </c>
      <c r="G434">
        <f>IF(A433=Comparacion_GEI_TOTAL_LA[[#This Row],[País]],Comparacion_GEI_TOTAL_LA[[#This Row],[Emisiones (kilotoneladas CO₂e)]]-F433,0)</f>
        <v>0</v>
      </c>
      <c r="H434" s="7">
        <f>IF(A433=Comparacion_GEI_TOTAL_LA[[#This Row],[País]],((Comparacion_GEI_TOTAL_LA[[#This Row],[Emisiones (kilotoneladas CO₂e)]]-F433)/F433)*100,0)</f>
        <v>0</v>
      </c>
      <c r="I434" s="10">
        <v>0.80286348602238233</v>
      </c>
    </row>
    <row r="435" spans="1:9" x14ac:dyDescent="0.25">
      <c r="A435" t="s">
        <v>348</v>
      </c>
      <c r="B435" t="s">
        <v>349</v>
      </c>
      <c r="C435" t="s">
        <v>350</v>
      </c>
      <c r="D435">
        <v>1991</v>
      </c>
      <c r="E435" s="6" t="s">
        <v>514</v>
      </c>
      <c r="F435">
        <v>17540</v>
      </c>
      <c r="G435">
        <f>IF(A434=Comparacion_GEI_TOTAL_LA[[#This Row],[País]],Comparacion_GEI_TOTAL_LA[[#This Row],[Emisiones (kilotoneladas CO₂e)]]-F434,0)</f>
        <v>-180</v>
      </c>
      <c r="H435" s="7">
        <f>IF(A434=Comparacion_GEI_TOTAL_LA[[#This Row],[País]],((Comparacion_GEI_TOTAL_LA[[#This Row],[Emisiones (kilotoneladas CO₂e)]]-F434)/F434)*100,0)</f>
        <v>-1.0158013544018059</v>
      </c>
      <c r="I435" s="10">
        <v>0.77879406802237805</v>
      </c>
    </row>
    <row r="436" spans="1:9" x14ac:dyDescent="0.25">
      <c r="A436" t="s">
        <v>348</v>
      </c>
      <c r="B436" t="s">
        <v>349</v>
      </c>
      <c r="C436" t="s">
        <v>350</v>
      </c>
      <c r="D436">
        <v>1992</v>
      </c>
      <c r="E436" s="6" t="s">
        <v>514</v>
      </c>
      <c r="F436">
        <v>17510</v>
      </c>
      <c r="G436">
        <f>IF(A435=Comparacion_GEI_TOTAL_LA[[#This Row],[País]],Comparacion_GEI_TOTAL_LA[[#This Row],[Emisiones (kilotoneladas CO₂e)]]-F435,0)</f>
        <v>-30</v>
      </c>
      <c r="H436" s="7">
        <f>IF(A435=Comparacion_GEI_TOTAL_LA[[#This Row],[País]],((Comparacion_GEI_TOTAL_LA[[#This Row],[Emisiones (kilotoneladas CO₂e)]]-F435)/F435)*100,0)</f>
        <v>-0.17103762827822122</v>
      </c>
      <c r="I436" s="10">
        <v>0.76239822353811992</v>
      </c>
    </row>
    <row r="437" spans="1:9" x14ac:dyDescent="0.25">
      <c r="A437" t="s">
        <v>348</v>
      </c>
      <c r="B437" t="s">
        <v>349</v>
      </c>
      <c r="C437" t="s">
        <v>350</v>
      </c>
      <c r="D437">
        <v>1993</v>
      </c>
      <c r="E437" s="6" t="s">
        <v>514</v>
      </c>
      <c r="F437">
        <v>17610</v>
      </c>
      <c r="G437">
        <f>IF(A436=Comparacion_GEI_TOTAL_LA[[#This Row],[País]],Comparacion_GEI_TOTAL_LA[[#This Row],[Emisiones (kilotoneladas CO₂e)]]-F436,0)</f>
        <v>100</v>
      </c>
      <c r="H437" s="7">
        <f>IF(A436=Comparacion_GEI_TOTAL_LA[[#This Row],[País]],((Comparacion_GEI_TOTAL_LA[[#This Row],[Emisiones (kilotoneladas CO₂e)]]-F436)/F436)*100,0)</f>
        <v>0.57110222729868643</v>
      </c>
      <c r="I437" s="10">
        <v>0.75230690362269304</v>
      </c>
    </row>
    <row r="438" spans="1:9" x14ac:dyDescent="0.25">
      <c r="A438" t="s">
        <v>348</v>
      </c>
      <c r="B438" t="s">
        <v>349</v>
      </c>
      <c r="C438" t="s">
        <v>350</v>
      </c>
      <c r="D438">
        <v>1994</v>
      </c>
      <c r="E438" s="6" t="s">
        <v>514</v>
      </c>
      <c r="F438">
        <v>18750</v>
      </c>
      <c r="G438">
        <f>IF(A437=Comparacion_GEI_TOTAL_LA[[#This Row],[País]],Comparacion_GEI_TOTAL_LA[[#This Row],[Emisiones (kilotoneladas CO₂e)]]-F437,0)</f>
        <v>1140</v>
      </c>
      <c r="H438" s="7">
        <f>IF(A437=Comparacion_GEI_TOTAL_LA[[#This Row],[País]],((Comparacion_GEI_TOTAL_LA[[#This Row],[Emisiones (kilotoneladas CO₂e)]]-F437)/F437)*100,0)</f>
        <v>6.4735945485519588</v>
      </c>
      <c r="I438" s="10">
        <v>0.78613056056349839</v>
      </c>
    </row>
    <row r="439" spans="1:9" x14ac:dyDescent="0.25">
      <c r="A439" t="s">
        <v>348</v>
      </c>
      <c r="B439" t="s">
        <v>349</v>
      </c>
      <c r="C439" t="s">
        <v>350</v>
      </c>
      <c r="D439">
        <v>1995</v>
      </c>
      <c r="E439" s="6" t="s">
        <v>514</v>
      </c>
      <c r="F439">
        <v>20130</v>
      </c>
      <c r="G439">
        <f>IF(A438=Comparacion_GEI_TOTAL_LA[[#This Row],[País]],Comparacion_GEI_TOTAL_LA[[#This Row],[Emisiones (kilotoneladas CO₂e)]]-F438,0)</f>
        <v>1380</v>
      </c>
      <c r="H439" s="7">
        <f>IF(A438=Comparacion_GEI_TOTAL_LA[[#This Row],[País]],((Comparacion_GEI_TOTAL_LA[[#This Row],[Emisiones (kilotoneladas CO₂e)]]-F438)/F438)*100,0)</f>
        <v>7.3599999999999994</v>
      </c>
      <c r="I439" s="10">
        <v>0.82842915346310553</v>
      </c>
    </row>
    <row r="440" spans="1:9" x14ac:dyDescent="0.25">
      <c r="A440" t="s">
        <v>348</v>
      </c>
      <c r="B440" t="s">
        <v>349</v>
      </c>
      <c r="C440" t="s">
        <v>350</v>
      </c>
      <c r="D440">
        <v>1996</v>
      </c>
      <c r="E440" s="6" t="s">
        <v>514</v>
      </c>
      <c r="F440">
        <v>20810</v>
      </c>
      <c r="G440">
        <f>IF(A439=Comparacion_GEI_TOTAL_LA[[#This Row],[País]],Comparacion_GEI_TOTAL_LA[[#This Row],[Emisiones (kilotoneladas CO₂e)]]-F439,0)</f>
        <v>680</v>
      </c>
      <c r="H440" s="7">
        <f>IF(A439=Comparacion_GEI_TOTAL_LA[[#This Row],[País]],((Comparacion_GEI_TOTAL_LA[[#This Row],[Emisiones (kilotoneladas CO₂e)]]-F439)/F439)*100,0)</f>
        <v>3.3780427223050178</v>
      </c>
      <c r="I440" s="10">
        <v>0.84067221459158115</v>
      </c>
    </row>
    <row r="441" spans="1:9" x14ac:dyDescent="0.25">
      <c r="A441" t="s">
        <v>348</v>
      </c>
      <c r="B441" t="s">
        <v>349</v>
      </c>
      <c r="C441" t="s">
        <v>350</v>
      </c>
      <c r="D441">
        <v>1997</v>
      </c>
      <c r="E441" s="6" t="s">
        <v>514</v>
      </c>
      <c r="F441">
        <v>21900</v>
      </c>
      <c r="G441">
        <f>IF(A440=Comparacion_GEI_TOTAL_LA[[#This Row],[País]],Comparacion_GEI_TOTAL_LA[[#This Row],[Emisiones (kilotoneladas CO₂e)]]-F440,0)</f>
        <v>1090</v>
      </c>
      <c r="H441" s="7">
        <f>IF(A440=Comparacion_GEI_TOTAL_LA[[#This Row],[País]],((Comparacion_GEI_TOTAL_LA[[#This Row],[Emisiones (kilotoneladas CO₂e)]]-F440)/F440)*100,0)</f>
        <v>5.2378664103796257</v>
      </c>
      <c r="I441" s="10">
        <v>0.86866843838007224</v>
      </c>
    </row>
    <row r="442" spans="1:9" x14ac:dyDescent="0.25">
      <c r="A442" t="s">
        <v>348</v>
      </c>
      <c r="B442" t="s">
        <v>349</v>
      </c>
      <c r="C442" t="s">
        <v>350</v>
      </c>
      <c r="D442">
        <v>1998</v>
      </c>
      <c r="E442" s="6" t="s">
        <v>514</v>
      </c>
      <c r="F442">
        <v>23180</v>
      </c>
      <c r="G442">
        <f>IF(A441=Comparacion_GEI_TOTAL_LA[[#This Row],[País]],Comparacion_GEI_TOTAL_LA[[#This Row],[Emisiones (kilotoneladas CO₂e)]]-F441,0)</f>
        <v>1280</v>
      </c>
      <c r="H442" s="7">
        <f>IF(A441=Comparacion_GEI_TOTAL_LA[[#This Row],[País]],((Comparacion_GEI_TOTAL_LA[[#This Row],[Emisiones (kilotoneladas CO₂e)]]-F441)/F441)*100,0)</f>
        <v>5.8447488584474883</v>
      </c>
      <c r="I442" s="10">
        <v>0.90342193467924237</v>
      </c>
    </row>
    <row r="443" spans="1:9" x14ac:dyDescent="0.25">
      <c r="A443" t="s">
        <v>348</v>
      </c>
      <c r="B443" t="s">
        <v>349</v>
      </c>
      <c r="C443" t="s">
        <v>350</v>
      </c>
      <c r="D443">
        <v>1999</v>
      </c>
      <c r="E443" s="6" t="s">
        <v>514</v>
      </c>
      <c r="F443">
        <v>24890</v>
      </c>
      <c r="G443">
        <f>IF(A442=Comparacion_GEI_TOTAL_LA[[#This Row],[País]],Comparacion_GEI_TOTAL_LA[[#This Row],[Emisiones (kilotoneladas CO₂e)]]-F442,0)</f>
        <v>1710</v>
      </c>
      <c r="H443" s="7">
        <f>IF(A442=Comparacion_GEI_TOTAL_LA[[#This Row],[País]],((Comparacion_GEI_TOTAL_LA[[#This Row],[Emisiones (kilotoneladas CO₂e)]]-F442)/F442)*100,0)</f>
        <v>7.3770491803278686</v>
      </c>
      <c r="I443" s="10">
        <v>0.95444435923000237</v>
      </c>
    </row>
    <row r="444" spans="1:9" x14ac:dyDescent="0.25">
      <c r="A444" t="s">
        <v>348</v>
      </c>
      <c r="B444" t="s">
        <v>349</v>
      </c>
      <c r="C444" t="s">
        <v>350</v>
      </c>
      <c r="D444">
        <v>2000</v>
      </c>
      <c r="E444" s="6" t="s">
        <v>514</v>
      </c>
      <c r="F444">
        <v>25660</v>
      </c>
      <c r="G444">
        <f>IF(A443=Comparacion_GEI_TOTAL_LA[[#This Row],[País]],Comparacion_GEI_TOTAL_LA[[#This Row],[Emisiones (kilotoneladas CO₂e)]]-F443,0)</f>
        <v>770</v>
      </c>
      <c r="H444" s="7">
        <f>IF(A443=Comparacion_GEI_TOTAL_LA[[#This Row],[País]],((Comparacion_GEI_TOTAL_LA[[#This Row],[Emisiones (kilotoneladas CO₂e)]]-F443)/F443)*100,0)</f>
        <v>3.0936118923262352</v>
      </c>
      <c r="I444" s="10">
        <v>0.9697656840513984</v>
      </c>
    </row>
    <row r="445" spans="1:9" x14ac:dyDescent="0.25">
      <c r="A445" t="s">
        <v>348</v>
      </c>
      <c r="B445" t="s">
        <v>349</v>
      </c>
      <c r="C445" t="s">
        <v>350</v>
      </c>
      <c r="D445">
        <v>2001</v>
      </c>
      <c r="E445" s="6" t="s">
        <v>514</v>
      </c>
      <c r="F445">
        <v>25850</v>
      </c>
      <c r="G445">
        <f>IF(A444=Comparacion_GEI_TOTAL_LA[[#This Row],[País]],Comparacion_GEI_TOTAL_LA[[#This Row],[Emisiones (kilotoneladas CO₂e)]]-F444,0)</f>
        <v>190</v>
      </c>
      <c r="H445" s="7">
        <f>IF(A444=Comparacion_GEI_TOTAL_LA[[#This Row],[País]],((Comparacion_GEI_TOTAL_LA[[#This Row],[Emisiones (kilotoneladas CO₂e)]]-F444)/F444)*100,0)</f>
        <v>0.74045206547155107</v>
      </c>
      <c r="I445" s="10">
        <v>0.96458823090413826</v>
      </c>
    </row>
    <row r="446" spans="1:9" x14ac:dyDescent="0.25">
      <c r="A446" t="s">
        <v>348</v>
      </c>
      <c r="B446" t="s">
        <v>349</v>
      </c>
      <c r="C446" t="s">
        <v>350</v>
      </c>
      <c r="D446">
        <v>2002</v>
      </c>
      <c r="E446" s="6" t="s">
        <v>514</v>
      </c>
      <c r="F446">
        <v>26520</v>
      </c>
      <c r="G446">
        <f>IF(A445=Comparacion_GEI_TOTAL_LA[[#This Row],[País]],Comparacion_GEI_TOTAL_LA[[#This Row],[Emisiones (kilotoneladas CO₂e)]]-F445,0)</f>
        <v>670</v>
      </c>
      <c r="H446" s="7">
        <f>IF(A445=Comparacion_GEI_TOTAL_LA[[#This Row],[País]],((Comparacion_GEI_TOTAL_LA[[#This Row],[Emisiones (kilotoneladas CO₂e)]]-F445)/F445)*100,0)</f>
        <v>2.5918762088974852</v>
      </c>
      <c r="I446" s="10">
        <v>0.97856167669089711</v>
      </c>
    </row>
    <row r="447" spans="1:9" x14ac:dyDescent="0.25">
      <c r="A447" t="s">
        <v>348</v>
      </c>
      <c r="B447" t="s">
        <v>349</v>
      </c>
      <c r="C447" t="s">
        <v>350</v>
      </c>
      <c r="D447">
        <v>2003</v>
      </c>
      <c r="E447" s="6" t="s">
        <v>514</v>
      </c>
      <c r="F447">
        <v>27130</v>
      </c>
      <c r="G447">
        <f>IF(A446=Comparacion_GEI_TOTAL_LA[[#This Row],[País]],Comparacion_GEI_TOTAL_LA[[#This Row],[Emisiones (kilotoneladas CO₂e)]]-F446,0)</f>
        <v>610</v>
      </c>
      <c r="H447" s="7">
        <f>IF(A446=Comparacion_GEI_TOTAL_LA[[#This Row],[País]],((Comparacion_GEI_TOTAL_LA[[#This Row],[Emisiones (kilotoneladas CO₂e)]]-F446)/F446)*100,0)</f>
        <v>2.3001508295625945</v>
      </c>
      <c r="I447" s="10">
        <v>0.99115884845827851</v>
      </c>
    </row>
    <row r="448" spans="1:9" x14ac:dyDescent="0.25">
      <c r="A448" t="s">
        <v>348</v>
      </c>
      <c r="B448" t="s">
        <v>349</v>
      </c>
      <c r="C448" t="s">
        <v>350</v>
      </c>
      <c r="D448">
        <v>2004</v>
      </c>
      <c r="E448" s="6" t="s">
        <v>514</v>
      </c>
      <c r="F448">
        <v>26850</v>
      </c>
      <c r="G448">
        <f>IF(A447=Comparacion_GEI_TOTAL_LA[[#This Row],[País]],Comparacion_GEI_TOTAL_LA[[#This Row],[Emisiones (kilotoneladas CO₂e)]]-F447,0)</f>
        <v>-280</v>
      </c>
      <c r="H448" s="7">
        <f>IF(A447=Comparacion_GEI_TOTAL_LA[[#This Row],[País]],((Comparacion_GEI_TOTAL_LA[[#This Row],[Emisiones (kilotoneladas CO₂e)]]-F447)/F447)*100,0)</f>
        <v>-1.0320678215997052</v>
      </c>
      <c r="I448" s="10">
        <v>0.97198088618592526</v>
      </c>
    </row>
    <row r="449" spans="1:9" x14ac:dyDescent="0.25">
      <c r="A449" t="s">
        <v>348</v>
      </c>
      <c r="B449" t="s">
        <v>349</v>
      </c>
      <c r="C449" t="s">
        <v>350</v>
      </c>
      <c r="D449">
        <v>2005</v>
      </c>
      <c r="E449" s="6" t="s">
        <v>514</v>
      </c>
      <c r="F449">
        <v>29300</v>
      </c>
      <c r="G449">
        <f>IF(A448=Comparacion_GEI_TOTAL_LA[[#This Row],[País]],Comparacion_GEI_TOTAL_LA[[#This Row],[Emisiones (kilotoneladas CO₂e)]]-F448,0)</f>
        <v>2450</v>
      </c>
      <c r="H449" s="7">
        <f>IF(A448=Comparacion_GEI_TOTAL_LA[[#This Row],[País]],((Comparacion_GEI_TOTAL_LA[[#This Row],[Emisiones (kilotoneladas CO₂e)]]-F448)/F448)*100,0)</f>
        <v>9.1247672253258845</v>
      </c>
      <c r="I449" s="10">
        <v>1.0514605612574464</v>
      </c>
    </row>
    <row r="450" spans="1:9" x14ac:dyDescent="0.25">
      <c r="A450" t="s">
        <v>348</v>
      </c>
      <c r="B450" t="s">
        <v>349</v>
      </c>
      <c r="C450" t="s">
        <v>350</v>
      </c>
      <c r="D450">
        <v>2006</v>
      </c>
      <c r="E450" s="6" t="s">
        <v>514</v>
      </c>
      <c r="F450">
        <v>28059.999999999898</v>
      </c>
      <c r="G450">
        <f>IF(A449=Comparacion_GEI_TOTAL_LA[[#This Row],[País]],Comparacion_GEI_TOTAL_LA[[#This Row],[Emisiones (kilotoneladas CO₂e)]]-F449,0)</f>
        <v>-1240.0000000001019</v>
      </c>
      <c r="H450" s="7">
        <f>IF(A449=Comparacion_GEI_TOTAL_LA[[#This Row],[País]],((Comparacion_GEI_TOTAL_LA[[#This Row],[Emisiones (kilotoneladas CO₂e)]]-F449)/F449)*100,0)</f>
        <v>-4.2320819112631458</v>
      </c>
      <c r="I450" s="10">
        <v>0.99850544445234846</v>
      </c>
    </row>
    <row r="451" spans="1:9" x14ac:dyDescent="0.25">
      <c r="A451" t="s">
        <v>348</v>
      </c>
      <c r="B451" t="s">
        <v>349</v>
      </c>
      <c r="C451" t="s">
        <v>350</v>
      </c>
      <c r="D451">
        <v>2007</v>
      </c>
      <c r="E451" s="6" t="s">
        <v>514</v>
      </c>
      <c r="F451">
        <v>29260</v>
      </c>
      <c r="G451">
        <f>IF(A450=Comparacion_GEI_TOTAL_LA[[#This Row],[País]],Comparacion_GEI_TOTAL_LA[[#This Row],[Emisiones (kilotoneladas CO₂e)]]-F450,0)</f>
        <v>1200.0000000001019</v>
      </c>
      <c r="H451" s="7">
        <f>IF(A450=Comparacion_GEI_TOTAL_LA[[#This Row],[País]],((Comparacion_GEI_TOTAL_LA[[#This Row],[Emisiones (kilotoneladas CO₂e)]]-F450)/F450)*100,0)</f>
        <v>4.2765502494658092</v>
      </c>
      <c r="I451" s="10">
        <v>1.0327180319768468</v>
      </c>
    </row>
    <row r="452" spans="1:9" x14ac:dyDescent="0.25">
      <c r="A452" t="s">
        <v>348</v>
      </c>
      <c r="B452" t="s">
        <v>349</v>
      </c>
      <c r="C452" t="s">
        <v>350</v>
      </c>
      <c r="D452">
        <v>2008</v>
      </c>
      <c r="E452" s="6" t="s">
        <v>514</v>
      </c>
      <c r="F452">
        <v>28910</v>
      </c>
      <c r="G452">
        <f>IF(A451=Comparacion_GEI_TOTAL_LA[[#This Row],[País]],Comparacion_GEI_TOTAL_LA[[#This Row],[Emisiones (kilotoneladas CO₂e)]]-F451,0)</f>
        <v>-350</v>
      </c>
      <c r="H452" s="7">
        <f>IF(A451=Comparacion_GEI_TOTAL_LA[[#This Row],[País]],((Comparacion_GEI_TOTAL_LA[[#This Row],[Emisiones (kilotoneladas CO₂e)]]-F451)/F451)*100,0)</f>
        <v>-1.1961722488038278</v>
      </c>
      <c r="I452" s="10">
        <v>1.01218402072684</v>
      </c>
    </row>
    <row r="453" spans="1:9" x14ac:dyDescent="0.25">
      <c r="A453" t="s">
        <v>348</v>
      </c>
      <c r="B453" t="s">
        <v>349</v>
      </c>
      <c r="C453" t="s">
        <v>350</v>
      </c>
      <c r="D453">
        <v>2009</v>
      </c>
      <c r="E453" s="6" t="s">
        <v>514</v>
      </c>
      <c r="F453">
        <v>29260</v>
      </c>
      <c r="G453">
        <f>IF(A452=Comparacion_GEI_TOTAL_LA[[#This Row],[País]],Comparacion_GEI_TOTAL_LA[[#This Row],[Emisiones (kilotoneladas CO₂e)]]-F452,0)</f>
        <v>350</v>
      </c>
      <c r="H453" s="7">
        <f>IF(A452=Comparacion_GEI_TOTAL_LA[[#This Row],[País]],((Comparacion_GEI_TOTAL_LA[[#This Row],[Emisiones (kilotoneladas CO₂e)]]-F452)/F452)*100,0)</f>
        <v>1.2106537530266344</v>
      </c>
      <c r="I453" s="10">
        <v>1.0162192199492932</v>
      </c>
    </row>
    <row r="454" spans="1:9" x14ac:dyDescent="0.25">
      <c r="A454" t="s">
        <v>348</v>
      </c>
      <c r="B454" t="s">
        <v>349</v>
      </c>
      <c r="C454" t="s">
        <v>350</v>
      </c>
      <c r="D454">
        <v>2010</v>
      </c>
      <c r="E454" s="6" t="s">
        <v>514</v>
      </c>
      <c r="F454">
        <v>30350</v>
      </c>
      <c r="G454">
        <f>IF(A453=Comparacion_GEI_TOTAL_LA[[#This Row],[País]],Comparacion_GEI_TOTAL_LA[[#This Row],[Emisiones (kilotoneladas CO₂e)]]-F453,0)</f>
        <v>1090</v>
      </c>
      <c r="H454" s="7">
        <f>IF(A453=Comparacion_GEI_TOTAL_LA[[#This Row],[País]],((Comparacion_GEI_TOTAL_LA[[#This Row],[Emisiones (kilotoneladas CO₂e)]]-F453)/F453)*100,0)</f>
        <v>3.7252221462747781</v>
      </c>
      <c r="I454" s="10">
        <v>1.0455422350833676</v>
      </c>
    </row>
    <row r="455" spans="1:9" x14ac:dyDescent="0.25">
      <c r="A455" t="s">
        <v>348</v>
      </c>
      <c r="B455" t="s">
        <v>349</v>
      </c>
      <c r="C455" t="s">
        <v>350</v>
      </c>
      <c r="D455">
        <v>2011</v>
      </c>
      <c r="E455" s="6" t="s">
        <v>514</v>
      </c>
      <c r="F455">
        <v>29790</v>
      </c>
      <c r="G455">
        <f>IF(A454=Comparacion_GEI_TOTAL_LA[[#This Row],[País]],Comparacion_GEI_TOTAL_LA[[#This Row],[Emisiones (kilotoneladas CO₂e)]]-F454,0)</f>
        <v>-560</v>
      </c>
      <c r="H455" s="7">
        <f>IF(A454=Comparacion_GEI_TOTAL_LA[[#This Row],[País]],((Comparacion_GEI_TOTAL_LA[[#This Row],[Emisiones (kilotoneladas CO₂e)]]-F454)/F454)*100,0)</f>
        <v>-1.8451400329489294</v>
      </c>
      <c r="I455" s="10">
        <v>1.0179743028977584</v>
      </c>
    </row>
    <row r="456" spans="1:9" x14ac:dyDescent="0.25">
      <c r="A456" t="s">
        <v>348</v>
      </c>
      <c r="B456" t="s">
        <v>349</v>
      </c>
      <c r="C456" t="s">
        <v>350</v>
      </c>
      <c r="D456">
        <v>2012</v>
      </c>
      <c r="E456" s="6" t="s">
        <v>514</v>
      </c>
      <c r="F456">
        <v>30520</v>
      </c>
      <c r="G456">
        <f>IF(A455=Comparacion_GEI_TOTAL_LA[[#This Row],[País]],Comparacion_GEI_TOTAL_LA[[#This Row],[Emisiones (kilotoneladas CO₂e)]]-F455,0)</f>
        <v>730</v>
      </c>
      <c r="H456" s="7">
        <f>IF(A455=Comparacion_GEI_TOTAL_LA[[#This Row],[País]],((Comparacion_GEI_TOTAL_LA[[#This Row],[Emisiones (kilotoneladas CO₂e)]]-F455)/F455)*100,0)</f>
        <v>2.4504867405169519</v>
      </c>
      <c r="I456" s="10">
        <v>1.0343308367506014</v>
      </c>
    </row>
    <row r="457" spans="1:9" x14ac:dyDescent="0.25">
      <c r="A457" t="s">
        <v>348</v>
      </c>
      <c r="B457" t="s">
        <v>349</v>
      </c>
      <c r="C457" t="s">
        <v>350</v>
      </c>
      <c r="D457">
        <v>2013</v>
      </c>
      <c r="E457" s="6" t="s">
        <v>514</v>
      </c>
      <c r="F457">
        <v>30560</v>
      </c>
      <c r="G457">
        <f>IF(A456=Comparacion_GEI_TOTAL_LA[[#This Row],[País]],Comparacion_GEI_TOTAL_LA[[#This Row],[Emisiones (kilotoneladas CO₂e)]]-F456,0)</f>
        <v>40</v>
      </c>
      <c r="H457" s="7">
        <f>IF(A456=Comparacion_GEI_TOTAL_LA[[#This Row],[País]],((Comparacion_GEI_TOTAL_LA[[#This Row],[Emisiones (kilotoneladas CO₂e)]]-F456)/F456)*100,0)</f>
        <v>0.13106159895150721</v>
      </c>
      <c r="I457" s="10">
        <v>1.026398871498623</v>
      </c>
    </row>
    <row r="458" spans="1:9" x14ac:dyDescent="0.25">
      <c r="A458" t="s">
        <v>348</v>
      </c>
      <c r="B458" t="s">
        <v>349</v>
      </c>
      <c r="C458" t="s">
        <v>350</v>
      </c>
      <c r="D458">
        <v>2014</v>
      </c>
      <c r="E458" s="6" t="s">
        <v>514</v>
      </c>
      <c r="F458">
        <v>30560</v>
      </c>
      <c r="G458">
        <f>IF(A457=Comparacion_GEI_TOTAL_LA[[#This Row],[País]],Comparacion_GEI_TOTAL_LA[[#This Row],[Emisiones (kilotoneladas CO₂e)]]-F457,0)</f>
        <v>0</v>
      </c>
      <c r="H458" s="7">
        <f>IF(A457=Comparacion_GEI_TOTAL_LA[[#This Row],[País]],((Comparacion_GEI_TOTAL_LA[[#This Row],[Emisiones (kilotoneladas CO₂e)]]-F457)/F457)*100,0)</f>
        <v>0</v>
      </c>
      <c r="I458" s="10">
        <v>1.0156198072449318</v>
      </c>
    </row>
    <row r="459" spans="1:9" x14ac:dyDescent="0.25">
      <c r="A459" t="s">
        <v>348</v>
      </c>
      <c r="B459" t="s">
        <v>349</v>
      </c>
      <c r="C459" t="s">
        <v>350</v>
      </c>
      <c r="D459">
        <v>2015</v>
      </c>
      <c r="E459" s="6" t="s">
        <v>514</v>
      </c>
      <c r="F459">
        <v>31050</v>
      </c>
      <c r="G459">
        <f>IF(A458=Comparacion_GEI_TOTAL_LA[[#This Row],[País]],Comparacion_GEI_TOTAL_LA[[#This Row],[Emisiones (kilotoneladas CO₂e)]]-F458,0)</f>
        <v>490</v>
      </c>
      <c r="H459" s="7">
        <f>IF(A458=Comparacion_GEI_TOTAL_LA[[#This Row],[País]],((Comparacion_GEI_TOTAL_LA[[#This Row],[Emisiones (kilotoneladas CO₂e)]]-F458)/F458)*100,0)</f>
        <v>1.6034031413612566</v>
      </c>
      <c r="I459" s="10">
        <v>1.0190016737225558</v>
      </c>
    </row>
    <row r="460" spans="1:9" x14ac:dyDescent="0.25">
      <c r="A460" t="s">
        <v>348</v>
      </c>
      <c r="B460" t="s">
        <v>349</v>
      </c>
      <c r="C460" t="s">
        <v>350</v>
      </c>
      <c r="D460">
        <v>2016</v>
      </c>
      <c r="E460" s="6" t="s">
        <v>514</v>
      </c>
      <c r="F460">
        <v>31390</v>
      </c>
      <c r="G460">
        <f>IF(A459=Comparacion_GEI_TOTAL_LA[[#This Row],[País]],Comparacion_GEI_TOTAL_LA[[#This Row],[Emisiones (kilotoneladas CO₂e)]]-F459,0)</f>
        <v>340</v>
      </c>
      <c r="H460" s="7">
        <f>IF(A459=Comparacion_GEI_TOTAL_LA[[#This Row],[País]],((Comparacion_GEI_TOTAL_LA[[#This Row],[Emisiones (kilotoneladas CO₂e)]]-F459)/F459)*100,0)</f>
        <v>1.0950080515297906</v>
      </c>
      <c r="I460" s="10">
        <v>1.015003556877708</v>
      </c>
    </row>
    <row r="461" spans="1:9" x14ac:dyDescent="0.25">
      <c r="A461" t="s">
        <v>485</v>
      </c>
      <c r="B461" t="s">
        <v>485</v>
      </c>
      <c r="C461" t="s">
        <v>486</v>
      </c>
      <c r="D461">
        <v>1990</v>
      </c>
      <c r="E461" s="6" t="s">
        <v>514</v>
      </c>
      <c r="F461">
        <v>18250</v>
      </c>
      <c r="G461">
        <f>IF(A460=Comparacion_GEI_TOTAL_LA[[#This Row],[País]],Comparacion_GEI_TOTAL_LA[[#This Row],[Emisiones (kilotoneladas CO₂e)]]-F460,0)</f>
        <v>0</v>
      </c>
      <c r="H461" s="7">
        <f>IF(A460=Comparacion_GEI_TOTAL_LA[[#This Row],[País]],((Comparacion_GEI_TOTAL_LA[[#This Row],[Emisiones (kilotoneladas CO₂e)]]-F460)/F460)*100,0)</f>
        <v>0</v>
      </c>
      <c r="I461" s="10">
        <v>5.868167202572347</v>
      </c>
    </row>
    <row r="462" spans="1:9" x14ac:dyDescent="0.25">
      <c r="A462" t="s">
        <v>485</v>
      </c>
      <c r="B462" t="s">
        <v>485</v>
      </c>
      <c r="C462" t="s">
        <v>486</v>
      </c>
      <c r="D462">
        <v>1991</v>
      </c>
      <c r="E462" s="6" t="s">
        <v>514</v>
      </c>
      <c r="F462">
        <v>19090</v>
      </c>
      <c r="G462">
        <f>IF(A461=Comparacion_GEI_TOTAL_LA[[#This Row],[País]],Comparacion_GEI_TOTAL_LA[[#This Row],[Emisiones (kilotoneladas CO₂e)]]-F461,0)</f>
        <v>840</v>
      </c>
      <c r="H462" s="7">
        <f>IF(A461=Comparacion_GEI_TOTAL_LA[[#This Row],[País]],((Comparacion_GEI_TOTAL_LA[[#This Row],[Emisiones (kilotoneladas CO₂e)]]-F461)/F461)*100,0)</f>
        <v>4.602739726027397</v>
      </c>
      <c r="I462" s="10">
        <v>6.0951468710089403</v>
      </c>
    </row>
    <row r="463" spans="1:9" x14ac:dyDescent="0.25">
      <c r="A463" t="s">
        <v>485</v>
      </c>
      <c r="B463" t="s">
        <v>485</v>
      </c>
      <c r="C463" t="s">
        <v>486</v>
      </c>
      <c r="D463">
        <v>1992</v>
      </c>
      <c r="E463" s="6" t="s">
        <v>514</v>
      </c>
      <c r="F463">
        <v>20050</v>
      </c>
      <c r="G463">
        <f>IF(A462=Comparacion_GEI_TOTAL_LA[[#This Row],[País]],Comparacion_GEI_TOTAL_LA[[#This Row],[Emisiones (kilotoneladas CO₂e)]]-F462,0)</f>
        <v>960</v>
      </c>
      <c r="H463" s="7">
        <f>IF(A462=Comparacion_GEI_TOTAL_LA[[#This Row],[País]],((Comparacion_GEI_TOTAL_LA[[#This Row],[Emisiones (kilotoneladas CO₂e)]]-F462)/F462)*100,0)</f>
        <v>5.0288108957569406</v>
      </c>
      <c r="I463" s="10">
        <v>6.3570069752694991</v>
      </c>
    </row>
    <row r="464" spans="1:9" x14ac:dyDescent="0.25">
      <c r="A464" t="s">
        <v>485</v>
      </c>
      <c r="B464" t="s">
        <v>485</v>
      </c>
      <c r="C464" t="s">
        <v>486</v>
      </c>
      <c r="D464">
        <v>1993</v>
      </c>
      <c r="E464" s="6" t="s">
        <v>514</v>
      </c>
      <c r="F464">
        <v>20730</v>
      </c>
      <c r="G464">
        <f>IF(A463=Comparacion_GEI_TOTAL_LA[[#This Row],[País]],Comparacion_GEI_TOTAL_LA[[#This Row],[Emisiones (kilotoneladas CO₂e)]]-F463,0)</f>
        <v>680</v>
      </c>
      <c r="H464" s="7">
        <f>IF(A463=Comparacion_GEI_TOTAL_LA[[#This Row],[País]],((Comparacion_GEI_TOTAL_LA[[#This Row],[Emisiones (kilotoneladas CO₂e)]]-F463)/F463)*100,0)</f>
        <v>3.3915211970074814</v>
      </c>
      <c r="I464" s="10">
        <v>6.5229704216488358</v>
      </c>
    </row>
    <row r="465" spans="1:9" x14ac:dyDescent="0.25">
      <c r="A465" t="s">
        <v>485</v>
      </c>
      <c r="B465" t="s">
        <v>485</v>
      </c>
      <c r="C465" t="s">
        <v>486</v>
      </c>
      <c r="D465">
        <v>1994</v>
      </c>
      <c r="E465" s="6" t="s">
        <v>514</v>
      </c>
      <c r="F465">
        <v>20930</v>
      </c>
      <c r="G465">
        <f>IF(A464=Comparacion_GEI_TOTAL_LA[[#This Row],[País]],Comparacion_GEI_TOTAL_LA[[#This Row],[Emisiones (kilotoneladas CO₂e)]]-F464,0)</f>
        <v>200</v>
      </c>
      <c r="H465" s="7">
        <f>IF(A464=Comparacion_GEI_TOTAL_LA[[#This Row],[País]],((Comparacion_GEI_TOTAL_LA[[#This Row],[Emisiones (kilotoneladas CO₂e)]]-F464)/F464)*100,0)</f>
        <v>0.964785335262904</v>
      </c>
      <c r="I465" s="10">
        <v>6.5385816932208689</v>
      </c>
    </row>
    <row r="466" spans="1:9" x14ac:dyDescent="0.25">
      <c r="A466" t="s">
        <v>485</v>
      </c>
      <c r="B466" t="s">
        <v>485</v>
      </c>
      <c r="C466" t="s">
        <v>486</v>
      </c>
      <c r="D466">
        <v>1995</v>
      </c>
      <c r="E466" s="6" t="s">
        <v>514</v>
      </c>
      <c r="F466">
        <v>20820</v>
      </c>
      <c r="G466">
        <f>IF(A465=Comparacion_GEI_TOTAL_LA[[#This Row],[País]],Comparacion_GEI_TOTAL_LA[[#This Row],[Emisiones (kilotoneladas CO₂e)]]-F465,0)</f>
        <v>-110</v>
      </c>
      <c r="H466" s="7">
        <f>IF(A465=Comparacion_GEI_TOTAL_LA[[#This Row],[País]],((Comparacion_GEI_TOTAL_LA[[#This Row],[Emisiones (kilotoneladas CO₂e)]]-F465)/F465)*100,0)</f>
        <v>-0.52556139512661249</v>
      </c>
      <c r="I466" s="10">
        <v>6.4578163771712163</v>
      </c>
    </row>
    <row r="467" spans="1:9" x14ac:dyDescent="0.25">
      <c r="A467" t="s">
        <v>485</v>
      </c>
      <c r="B467" t="s">
        <v>485</v>
      </c>
      <c r="C467" t="s">
        <v>486</v>
      </c>
      <c r="D467">
        <v>1996</v>
      </c>
      <c r="E467" s="6" t="s">
        <v>514</v>
      </c>
      <c r="F467">
        <v>21090</v>
      </c>
      <c r="G467">
        <f>IF(A466=Comparacion_GEI_TOTAL_LA[[#This Row],[País]],Comparacion_GEI_TOTAL_LA[[#This Row],[Emisiones (kilotoneladas CO₂e)]]-F466,0)</f>
        <v>270</v>
      </c>
      <c r="H467" s="7">
        <f>IF(A466=Comparacion_GEI_TOTAL_LA[[#This Row],[País]],((Comparacion_GEI_TOTAL_LA[[#This Row],[Emisiones (kilotoneladas CO₂e)]]-F466)/F466)*100,0)</f>
        <v>1.2968299711815563</v>
      </c>
      <c r="I467" s="10">
        <v>6.4952263627964273</v>
      </c>
    </row>
    <row r="468" spans="1:9" x14ac:dyDescent="0.25">
      <c r="A468" t="s">
        <v>485</v>
      </c>
      <c r="B468" t="s">
        <v>485</v>
      </c>
      <c r="C468" t="s">
        <v>486</v>
      </c>
      <c r="D468">
        <v>1997</v>
      </c>
      <c r="E468" s="6" t="s">
        <v>514</v>
      </c>
      <c r="F468">
        <v>20800</v>
      </c>
      <c r="G468">
        <f>IF(A467=Comparacion_GEI_TOTAL_LA[[#This Row],[País]],Comparacion_GEI_TOTAL_LA[[#This Row],[Emisiones (kilotoneladas CO₂e)]]-F467,0)</f>
        <v>-290</v>
      </c>
      <c r="H468" s="7">
        <f>IF(A467=Comparacion_GEI_TOTAL_LA[[#This Row],[País]],((Comparacion_GEI_TOTAL_LA[[#This Row],[Emisiones (kilotoneladas CO₂e)]]-F467)/F467)*100,0)</f>
        <v>-1.3750592697961119</v>
      </c>
      <c r="I468" s="10">
        <v>6.3608562691131496</v>
      </c>
    </row>
    <row r="469" spans="1:9" x14ac:dyDescent="0.25">
      <c r="A469" t="s">
        <v>485</v>
      </c>
      <c r="B469" t="s">
        <v>485</v>
      </c>
      <c r="C469" t="s">
        <v>486</v>
      </c>
      <c r="D469">
        <v>1998</v>
      </c>
      <c r="E469" s="6" t="s">
        <v>514</v>
      </c>
      <c r="F469">
        <v>20330</v>
      </c>
      <c r="G469">
        <f>IF(A468=Comparacion_GEI_TOTAL_LA[[#This Row],[País]],Comparacion_GEI_TOTAL_LA[[#This Row],[Emisiones (kilotoneladas CO₂e)]]-F468,0)</f>
        <v>-470</v>
      </c>
      <c r="H469" s="7">
        <f>IF(A468=Comparacion_GEI_TOTAL_LA[[#This Row],[País]],((Comparacion_GEI_TOTAL_LA[[#This Row],[Emisiones (kilotoneladas CO₂e)]]-F468)/F468)*100,0)</f>
        <v>-2.2596153846153846</v>
      </c>
      <c r="I469" s="10">
        <v>6.1774536615010636</v>
      </c>
    </row>
    <row r="470" spans="1:9" x14ac:dyDescent="0.25">
      <c r="A470" t="s">
        <v>485</v>
      </c>
      <c r="B470" t="s">
        <v>485</v>
      </c>
      <c r="C470" t="s">
        <v>486</v>
      </c>
      <c r="D470">
        <v>1999</v>
      </c>
      <c r="E470" s="6" t="s">
        <v>514</v>
      </c>
      <c r="F470">
        <v>20500</v>
      </c>
      <c r="G470">
        <f>IF(A469=Comparacion_GEI_TOTAL_LA[[#This Row],[País]],Comparacion_GEI_TOTAL_LA[[#This Row],[Emisiones (kilotoneladas CO₂e)]]-F469,0)</f>
        <v>170</v>
      </c>
      <c r="H470" s="7">
        <f>IF(A469=Comparacion_GEI_TOTAL_LA[[#This Row],[País]],((Comparacion_GEI_TOTAL_LA[[#This Row],[Emisiones (kilotoneladas CO₂e)]]-F469)/F469)*100,0)</f>
        <v>0.83620265617314316</v>
      </c>
      <c r="I470" s="10">
        <v>6.1970979443772665</v>
      </c>
    </row>
    <row r="471" spans="1:9" x14ac:dyDescent="0.25">
      <c r="A471" t="s">
        <v>485</v>
      </c>
      <c r="B471" t="s">
        <v>485</v>
      </c>
      <c r="C471" t="s">
        <v>486</v>
      </c>
      <c r="D471">
        <v>2000</v>
      </c>
      <c r="E471" s="6" t="s">
        <v>514</v>
      </c>
      <c r="F471">
        <v>20110</v>
      </c>
      <c r="G471">
        <f>IF(A470=Comparacion_GEI_TOTAL_LA[[#This Row],[País]],Comparacion_GEI_TOTAL_LA[[#This Row],[Emisiones (kilotoneladas CO₂e)]]-F470,0)</f>
        <v>-390</v>
      </c>
      <c r="H471" s="7">
        <f>IF(A470=Comparacion_GEI_TOTAL_LA[[#This Row],[País]],((Comparacion_GEI_TOTAL_LA[[#This Row],[Emisiones (kilotoneladas CO₂e)]]-F470)/F470)*100,0)</f>
        <v>-1.9024390243902438</v>
      </c>
      <c r="I471" s="10">
        <v>6.05722891566265</v>
      </c>
    </row>
    <row r="472" spans="1:9" x14ac:dyDescent="0.25">
      <c r="A472" t="s">
        <v>485</v>
      </c>
      <c r="B472" t="s">
        <v>485</v>
      </c>
      <c r="C472" t="s">
        <v>486</v>
      </c>
      <c r="D472">
        <v>2001</v>
      </c>
      <c r="E472" s="6" t="s">
        <v>514</v>
      </c>
      <c r="F472">
        <v>20110</v>
      </c>
      <c r="G472">
        <f>IF(A471=Comparacion_GEI_TOTAL_LA[[#This Row],[País]],Comparacion_GEI_TOTAL_LA[[#This Row],[Emisiones (kilotoneladas CO₂e)]]-F471,0)</f>
        <v>0</v>
      </c>
      <c r="H472" s="7">
        <f>IF(A471=Comparacion_GEI_TOTAL_LA[[#This Row],[País]],((Comparacion_GEI_TOTAL_LA[[#This Row],[Emisiones (kilotoneladas CO₂e)]]-F471)/F471)*100,0)</f>
        <v>0</v>
      </c>
      <c r="I472" s="10">
        <v>6.0481203007518793</v>
      </c>
    </row>
    <row r="473" spans="1:9" x14ac:dyDescent="0.25">
      <c r="A473" t="s">
        <v>485</v>
      </c>
      <c r="B473" t="s">
        <v>485</v>
      </c>
      <c r="C473" t="s">
        <v>486</v>
      </c>
      <c r="D473">
        <v>2002</v>
      </c>
      <c r="E473" s="6" t="s">
        <v>514</v>
      </c>
      <c r="F473">
        <v>20850</v>
      </c>
      <c r="G473">
        <f>IF(A472=Comparacion_GEI_TOTAL_LA[[#This Row],[País]],Comparacion_GEI_TOTAL_LA[[#This Row],[Emisiones (kilotoneladas CO₂e)]]-F472,0)</f>
        <v>740</v>
      </c>
      <c r="H473" s="7">
        <f>IF(A472=Comparacion_GEI_TOTAL_LA[[#This Row],[País]],((Comparacion_GEI_TOTAL_LA[[#This Row],[Emisiones (kilotoneladas CO₂e)]]-F472)/F472)*100,0)</f>
        <v>3.6797613127797115</v>
      </c>
      <c r="I473" s="10">
        <v>6.2687913409500906</v>
      </c>
    </row>
    <row r="474" spans="1:9" x14ac:dyDescent="0.25">
      <c r="A474" t="s">
        <v>485</v>
      </c>
      <c r="B474" t="s">
        <v>485</v>
      </c>
      <c r="C474" t="s">
        <v>486</v>
      </c>
      <c r="D474">
        <v>2003</v>
      </c>
      <c r="E474" s="6" t="s">
        <v>514</v>
      </c>
      <c r="F474">
        <v>21370</v>
      </c>
      <c r="G474">
        <f>IF(A473=Comparacion_GEI_TOTAL_LA[[#This Row],[País]],Comparacion_GEI_TOTAL_LA[[#This Row],[Emisiones (kilotoneladas CO₂e)]]-F473,0)</f>
        <v>520</v>
      </c>
      <c r="H474" s="7">
        <f>IF(A473=Comparacion_GEI_TOTAL_LA[[#This Row],[País]],((Comparacion_GEI_TOTAL_LA[[#This Row],[Emisiones (kilotoneladas CO₂e)]]-F473)/F473)*100,0)</f>
        <v>2.4940047961630696</v>
      </c>
      <c r="I474" s="10">
        <v>6.4290012033694346</v>
      </c>
    </row>
    <row r="475" spans="1:9" x14ac:dyDescent="0.25">
      <c r="A475" t="s">
        <v>485</v>
      </c>
      <c r="B475" t="s">
        <v>485</v>
      </c>
      <c r="C475" t="s">
        <v>486</v>
      </c>
      <c r="D475">
        <v>2004</v>
      </c>
      <c r="E475" s="6" t="s">
        <v>514</v>
      </c>
      <c r="F475">
        <v>21960</v>
      </c>
      <c r="G475">
        <f>IF(A474=Comparacion_GEI_TOTAL_LA[[#This Row],[País]],Comparacion_GEI_TOTAL_LA[[#This Row],[Emisiones (kilotoneladas CO₂e)]]-F474,0)</f>
        <v>590</v>
      </c>
      <c r="H475" s="7">
        <f>IF(A474=Comparacion_GEI_TOTAL_LA[[#This Row],[País]],((Comparacion_GEI_TOTAL_LA[[#This Row],[Emisiones (kilotoneladas CO₂e)]]-F474)/F474)*100,0)</f>
        <v>2.7608797379503978</v>
      </c>
      <c r="I475" s="10">
        <v>6.6124661246612462</v>
      </c>
    </row>
    <row r="476" spans="1:9" x14ac:dyDescent="0.25">
      <c r="A476" t="s">
        <v>485</v>
      </c>
      <c r="B476" t="s">
        <v>485</v>
      </c>
      <c r="C476" t="s">
        <v>486</v>
      </c>
      <c r="D476">
        <v>2005</v>
      </c>
      <c r="E476" s="6" t="s">
        <v>514</v>
      </c>
      <c r="F476">
        <v>22170</v>
      </c>
      <c r="G476">
        <f>IF(A475=Comparacion_GEI_TOTAL_LA[[#This Row],[País]],Comparacion_GEI_TOTAL_LA[[#This Row],[Emisiones (kilotoneladas CO₂e)]]-F475,0)</f>
        <v>210</v>
      </c>
      <c r="H476" s="7">
        <f>IF(A475=Comparacion_GEI_TOTAL_LA[[#This Row],[País]],((Comparacion_GEI_TOTAL_LA[[#This Row],[Emisiones (kilotoneladas CO₂e)]]-F475)/F475)*100,0)</f>
        <v>0.95628415300546454</v>
      </c>
      <c r="I476" s="10">
        <v>6.6736905478627326</v>
      </c>
    </row>
    <row r="477" spans="1:9" x14ac:dyDescent="0.25">
      <c r="A477" t="s">
        <v>485</v>
      </c>
      <c r="B477" t="s">
        <v>485</v>
      </c>
      <c r="C477" t="s">
        <v>486</v>
      </c>
      <c r="D477">
        <v>2006</v>
      </c>
      <c r="E477" s="6" t="s">
        <v>514</v>
      </c>
      <c r="F477">
        <v>22850</v>
      </c>
      <c r="G477">
        <f>IF(A476=Comparacion_GEI_TOTAL_LA[[#This Row],[País]],Comparacion_GEI_TOTAL_LA[[#This Row],[Emisiones (kilotoneladas CO₂e)]]-F476,0)</f>
        <v>680</v>
      </c>
      <c r="H477" s="7">
        <f>IF(A476=Comparacion_GEI_TOTAL_LA[[#This Row],[País]],((Comparacion_GEI_TOTAL_LA[[#This Row],[Emisiones (kilotoneladas CO₂e)]]-F476)/F476)*100,0)</f>
        <v>3.0672079386558413</v>
      </c>
      <c r="I477" s="10">
        <v>6.8721804511278197</v>
      </c>
    </row>
    <row r="478" spans="1:9" x14ac:dyDescent="0.25">
      <c r="A478" t="s">
        <v>485</v>
      </c>
      <c r="B478" t="s">
        <v>485</v>
      </c>
      <c r="C478" t="s">
        <v>486</v>
      </c>
      <c r="D478">
        <v>2007</v>
      </c>
      <c r="E478" s="6" t="s">
        <v>514</v>
      </c>
      <c r="F478">
        <v>22380</v>
      </c>
      <c r="G478">
        <f>IF(A477=Comparacion_GEI_TOTAL_LA[[#This Row],[País]],Comparacion_GEI_TOTAL_LA[[#This Row],[Emisiones (kilotoneladas CO₂e)]]-F477,0)</f>
        <v>-470</v>
      </c>
      <c r="H478" s="7">
        <f>IF(A477=Comparacion_GEI_TOTAL_LA[[#This Row],[País]],((Comparacion_GEI_TOTAL_LA[[#This Row],[Emisiones (kilotoneladas CO₂e)]]-F477)/F477)*100,0)</f>
        <v>-2.0568927789934355</v>
      </c>
      <c r="I478" s="10">
        <v>6.7166866746698677</v>
      </c>
    </row>
    <row r="479" spans="1:9" x14ac:dyDescent="0.25">
      <c r="A479" t="s">
        <v>485</v>
      </c>
      <c r="B479" t="s">
        <v>485</v>
      </c>
      <c r="C479" t="s">
        <v>486</v>
      </c>
      <c r="D479">
        <v>2008</v>
      </c>
      <c r="E479" s="6" t="s">
        <v>514</v>
      </c>
      <c r="F479">
        <v>22910</v>
      </c>
      <c r="G479">
        <f>IF(A478=Comparacion_GEI_TOTAL_LA[[#This Row],[País]],Comparacion_GEI_TOTAL_LA[[#This Row],[Emisiones (kilotoneladas CO₂e)]]-F478,0)</f>
        <v>530</v>
      </c>
      <c r="H479" s="7">
        <f>IF(A478=Comparacion_GEI_TOTAL_LA[[#This Row],[País]],((Comparacion_GEI_TOTAL_LA[[#This Row],[Emisiones (kilotoneladas CO₂e)]]-F478)/F478)*100,0)</f>
        <v>2.3681858802502234</v>
      </c>
      <c r="I479" s="10">
        <v>6.8592814371257491</v>
      </c>
    </row>
    <row r="480" spans="1:9" x14ac:dyDescent="0.25">
      <c r="A480" t="s">
        <v>485</v>
      </c>
      <c r="B480" t="s">
        <v>485</v>
      </c>
      <c r="C480" t="s">
        <v>486</v>
      </c>
      <c r="D480">
        <v>2009</v>
      </c>
      <c r="E480" s="6" t="s">
        <v>514</v>
      </c>
      <c r="F480">
        <v>22490</v>
      </c>
      <c r="G480">
        <f>IF(A479=Comparacion_GEI_TOTAL_LA[[#This Row],[País]],Comparacion_GEI_TOTAL_LA[[#This Row],[Emisiones (kilotoneladas CO₂e)]]-F479,0)</f>
        <v>-420</v>
      </c>
      <c r="H480" s="7">
        <f>IF(A479=Comparacion_GEI_TOTAL_LA[[#This Row],[País]],((Comparacion_GEI_TOTAL_LA[[#This Row],[Emisiones (kilotoneladas CO₂e)]]-F479)/F479)*100,0)</f>
        <v>-1.8332605848974246</v>
      </c>
      <c r="I480" s="10">
        <v>6.7134328358208952</v>
      </c>
    </row>
    <row r="481" spans="1:9" x14ac:dyDescent="0.25">
      <c r="A481" t="s">
        <v>485</v>
      </c>
      <c r="B481" t="s">
        <v>485</v>
      </c>
      <c r="C481" t="s">
        <v>486</v>
      </c>
      <c r="D481">
        <v>2010</v>
      </c>
      <c r="E481" s="6" t="s">
        <v>514</v>
      </c>
      <c r="F481">
        <v>21410</v>
      </c>
      <c r="G481">
        <f>IF(A480=Comparacion_GEI_TOTAL_LA[[#This Row],[País]],Comparacion_GEI_TOTAL_LA[[#This Row],[Emisiones (kilotoneladas CO₂e)]]-F480,0)</f>
        <v>-1080</v>
      </c>
      <c r="H481" s="7">
        <f>IF(A480=Comparacion_GEI_TOTAL_LA[[#This Row],[País]],((Comparacion_GEI_TOTAL_LA[[#This Row],[Emisiones (kilotoneladas CO₂e)]]-F480)/F480)*100,0)</f>
        <v>-4.8021342819030677</v>
      </c>
      <c r="I481" s="10">
        <v>6.3739208097648108</v>
      </c>
    </row>
    <row r="482" spans="1:9" x14ac:dyDescent="0.25">
      <c r="A482" t="s">
        <v>485</v>
      </c>
      <c r="B482" t="s">
        <v>485</v>
      </c>
      <c r="C482" t="s">
        <v>486</v>
      </c>
      <c r="D482">
        <v>2011</v>
      </c>
      <c r="E482" s="6" t="s">
        <v>514</v>
      </c>
      <c r="F482">
        <v>21700</v>
      </c>
      <c r="G482">
        <f>IF(A481=Comparacion_GEI_TOTAL_LA[[#This Row],[País]],Comparacion_GEI_TOTAL_LA[[#This Row],[Emisiones (kilotoneladas CO₂e)]]-F481,0)</f>
        <v>290</v>
      </c>
      <c r="H482" s="7">
        <f>IF(A481=Comparacion_GEI_TOTAL_LA[[#This Row],[País]],((Comparacion_GEI_TOTAL_LA[[#This Row],[Emisiones (kilotoneladas CO₂e)]]-F481)/F481)*100,0)</f>
        <v>1.3545072396076601</v>
      </c>
      <c r="I482" s="10">
        <v>6.4410804392994949</v>
      </c>
    </row>
    <row r="483" spans="1:9" x14ac:dyDescent="0.25">
      <c r="A483" t="s">
        <v>485</v>
      </c>
      <c r="B483" t="s">
        <v>485</v>
      </c>
      <c r="C483" t="s">
        <v>486</v>
      </c>
      <c r="D483">
        <v>2012</v>
      </c>
      <c r="E483" s="6" t="s">
        <v>514</v>
      </c>
      <c r="F483">
        <v>21120</v>
      </c>
      <c r="G483">
        <f>IF(A482=Comparacion_GEI_TOTAL_LA[[#This Row],[País]],Comparacion_GEI_TOTAL_LA[[#This Row],[Emisiones (kilotoneladas CO₂e)]]-F482,0)</f>
        <v>-580</v>
      </c>
      <c r="H483" s="7">
        <f>IF(A482=Comparacion_GEI_TOTAL_LA[[#This Row],[País]],((Comparacion_GEI_TOTAL_LA[[#This Row],[Emisiones (kilotoneladas CO₂e)]]-F482)/F482)*100,0)</f>
        <v>-2.6728110599078341</v>
      </c>
      <c r="I483" s="10">
        <v>6.250369931932525</v>
      </c>
    </row>
    <row r="484" spans="1:9" x14ac:dyDescent="0.25">
      <c r="A484" t="s">
        <v>485</v>
      </c>
      <c r="B484" t="s">
        <v>485</v>
      </c>
      <c r="C484" t="s">
        <v>486</v>
      </c>
      <c r="D484">
        <v>2013</v>
      </c>
      <c r="E484" s="6" t="s">
        <v>514</v>
      </c>
      <c r="F484">
        <v>21240</v>
      </c>
      <c r="G484">
        <f>IF(A483=Comparacion_GEI_TOTAL_LA[[#This Row],[País]],Comparacion_GEI_TOTAL_LA[[#This Row],[Emisiones (kilotoneladas CO₂e)]]-F483,0)</f>
        <v>120</v>
      </c>
      <c r="H484" s="7">
        <f>IF(A483=Comparacion_GEI_TOTAL_LA[[#This Row],[País]],((Comparacion_GEI_TOTAL_LA[[#This Row],[Emisiones (kilotoneladas CO₂e)]]-F483)/F483)*100,0)</f>
        <v>0.56818181818181823</v>
      </c>
      <c r="I484" s="10">
        <v>6.2673354971968127</v>
      </c>
    </row>
    <row r="485" spans="1:9" x14ac:dyDescent="0.25">
      <c r="A485" t="s">
        <v>485</v>
      </c>
      <c r="B485" t="s">
        <v>485</v>
      </c>
      <c r="C485" t="s">
        <v>486</v>
      </c>
      <c r="D485">
        <v>2014</v>
      </c>
      <c r="E485" s="6" t="s">
        <v>514</v>
      </c>
      <c r="F485">
        <v>21570</v>
      </c>
      <c r="G485">
        <f>IF(A484=Comparacion_GEI_TOTAL_LA[[#This Row],[País]],Comparacion_GEI_TOTAL_LA[[#This Row],[Emisiones (kilotoneladas CO₂e)]]-F484,0)</f>
        <v>330</v>
      </c>
      <c r="H485" s="7">
        <f>IF(A484=Comparacion_GEI_TOTAL_LA[[#This Row],[País]],((Comparacion_GEI_TOTAL_LA[[#This Row],[Emisiones (kilotoneladas CO₂e)]]-F484)/F484)*100,0)</f>
        <v>1.5536723163841808</v>
      </c>
      <c r="I485" s="10">
        <v>6.3441176470588241</v>
      </c>
    </row>
    <row r="486" spans="1:9" x14ac:dyDescent="0.25">
      <c r="A486" t="s">
        <v>485</v>
      </c>
      <c r="B486" t="s">
        <v>485</v>
      </c>
      <c r="C486" t="s">
        <v>486</v>
      </c>
      <c r="D486">
        <v>2015</v>
      </c>
      <c r="E486" s="6" t="s">
        <v>514</v>
      </c>
      <c r="F486">
        <v>21590</v>
      </c>
      <c r="G486">
        <f>IF(A485=Comparacion_GEI_TOTAL_LA[[#This Row],[País]],Comparacion_GEI_TOTAL_LA[[#This Row],[Emisiones (kilotoneladas CO₂e)]]-F485,0)</f>
        <v>20</v>
      </c>
      <c r="H486" s="7">
        <f>IF(A485=Comparacion_GEI_TOTAL_LA[[#This Row],[País]],((Comparacion_GEI_TOTAL_LA[[#This Row],[Emisiones (kilotoneladas CO₂e)]]-F485)/F485)*100,0)</f>
        <v>9.272137227630968E-2</v>
      </c>
      <c r="I486" s="10">
        <v>6.3276670574443141</v>
      </c>
    </row>
    <row r="487" spans="1:9" x14ac:dyDescent="0.25">
      <c r="A487" t="s">
        <v>485</v>
      </c>
      <c r="B487" t="s">
        <v>485</v>
      </c>
      <c r="C487" t="s">
        <v>486</v>
      </c>
      <c r="D487">
        <v>2016</v>
      </c>
      <c r="E487" s="6" t="s">
        <v>514</v>
      </c>
      <c r="F487">
        <v>21720</v>
      </c>
      <c r="G487">
        <f>IF(A486=Comparacion_GEI_TOTAL_LA[[#This Row],[País]],Comparacion_GEI_TOTAL_LA[[#This Row],[Emisiones (kilotoneladas CO₂e)]]-F486,0)</f>
        <v>130</v>
      </c>
      <c r="H487" s="7">
        <f>IF(A486=Comparacion_GEI_TOTAL_LA[[#This Row],[País]],((Comparacion_GEI_TOTAL_LA[[#This Row],[Emisiones (kilotoneladas CO₂e)]]-F486)/F486)*100,0)</f>
        <v>0.60213061602593787</v>
      </c>
      <c r="I487" s="10">
        <v>6.343457943925233</v>
      </c>
    </row>
    <row r="488" spans="1:9" x14ac:dyDescent="0.25">
      <c r="A488" t="s">
        <v>492</v>
      </c>
      <c r="B488" t="s">
        <v>492</v>
      </c>
      <c r="C488" t="s">
        <v>493</v>
      </c>
      <c r="D488">
        <v>1990</v>
      </c>
      <c r="E488" s="6" t="s">
        <v>514</v>
      </c>
      <c r="F488">
        <v>64120</v>
      </c>
      <c r="G488">
        <f>IF(A487=Comparacion_GEI_TOTAL_LA[[#This Row],[País]],Comparacion_GEI_TOTAL_LA[[#This Row],[Emisiones (kilotoneladas CO₂e)]]-F487,0)</f>
        <v>0</v>
      </c>
      <c r="H488" s="7">
        <f>IF(A487=Comparacion_GEI_TOTAL_LA[[#This Row],[País]],((Comparacion_GEI_TOTAL_LA[[#This Row],[Emisiones (kilotoneladas CO₂e)]]-F487)/F487)*100,0)</f>
        <v>0</v>
      </c>
      <c r="I488" s="10">
        <v>3.2659298120511386</v>
      </c>
    </row>
    <row r="489" spans="1:9" x14ac:dyDescent="0.25">
      <c r="A489" t="s">
        <v>492</v>
      </c>
      <c r="B489" t="s">
        <v>492</v>
      </c>
      <c r="C489" t="s">
        <v>493</v>
      </c>
      <c r="D489">
        <v>1991</v>
      </c>
      <c r="E489" s="6" t="s">
        <v>514</v>
      </c>
      <c r="F489">
        <v>66760</v>
      </c>
      <c r="G489">
        <f>IF(A488=Comparacion_GEI_TOTAL_LA[[#This Row],[País]],Comparacion_GEI_TOTAL_LA[[#This Row],[Emisiones (kilotoneladas CO₂e)]]-F488,0)</f>
        <v>2640</v>
      </c>
      <c r="H489" s="7">
        <f>IF(A488=Comparacion_GEI_TOTAL_LA[[#This Row],[País]],((Comparacion_GEI_TOTAL_LA[[#This Row],[Emisiones (kilotoneladas CO₂e)]]-F488)/F488)*100,0)</f>
        <v>4.1172800998128505</v>
      </c>
      <c r="I489" s="10">
        <v>3.3220541401273884</v>
      </c>
    </row>
    <row r="490" spans="1:9" x14ac:dyDescent="0.25">
      <c r="A490" t="s">
        <v>492</v>
      </c>
      <c r="B490" t="s">
        <v>492</v>
      </c>
      <c r="C490" t="s">
        <v>493</v>
      </c>
      <c r="D490">
        <v>1992</v>
      </c>
      <c r="E490" s="6" t="s">
        <v>514</v>
      </c>
      <c r="F490">
        <v>68870</v>
      </c>
      <c r="G490">
        <f>IF(A489=Comparacion_GEI_TOTAL_LA[[#This Row],[País]],Comparacion_GEI_TOTAL_LA[[#This Row],[Emisiones (kilotoneladas CO₂e)]]-F489,0)</f>
        <v>2110</v>
      </c>
      <c r="H490" s="7">
        <f>IF(A489=Comparacion_GEI_TOTAL_LA[[#This Row],[País]],((Comparacion_GEI_TOTAL_LA[[#This Row],[Emisiones (kilotoneladas CO₂e)]]-F489)/F489)*100,0)</f>
        <v>3.1605751947273815</v>
      </c>
      <c r="I490" s="10">
        <v>3.3500340500048642</v>
      </c>
    </row>
    <row r="491" spans="1:9" x14ac:dyDescent="0.25">
      <c r="A491" t="s">
        <v>492</v>
      </c>
      <c r="B491" t="s">
        <v>492</v>
      </c>
      <c r="C491" t="s">
        <v>493</v>
      </c>
      <c r="D491">
        <v>1993</v>
      </c>
      <c r="E491" s="6" t="s">
        <v>514</v>
      </c>
      <c r="F491">
        <v>70410</v>
      </c>
      <c r="G491">
        <f>IF(A490=Comparacion_GEI_TOTAL_LA[[#This Row],[País]],Comparacion_GEI_TOTAL_LA[[#This Row],[Emisiones (kilotoneladas CO₂e)]]-F490,0)</f>
        <v>1540</v>
      </c>
      <c r="H491" s="7">
        <f>IF(A490=Comparacion_GEI_TOTAL_LA[[#This Row],[País]],((Comparacion_GEI_TOTAL_LA[[#This Row],[Emisiones (kilotoneladas CO₂e)]]-F490)/F490)*100,0)</f>
        <v>2.2360969943371569</v>
      </c>
      <c r="I491" s="10">
        <v>3.3501451206166437</v>
      </c>
    </row>
    <row r="492" spans="1:9" x14ac:dyDescent="0.25">
      <c r="A492" t="s">
        <v>492</v>
      </c>
      <c r="B492" t="s">
        <v>492</v>
      </c>
      <c r="C492" t="s">
        <v>493</v>
      </c>
      <c r="D492">
        <v>1994</v>
      </c>
      <c r="E492" s="6" t="s">
        <v>514</v>
      </c>
      <c r="F492">
        <v>73100</v>
      </c>
      <c r="G492">
        <f>IF(A491=Comparacion_GEI_TOTAL_LA[[#This Row],[País]],Comparacion_GEI_TOTAL_LA[[#This Row],[Emisiones (kilotoneladas CO₂e)]]-F491,0)</f>
        <v>2690</v>
      </c>
      <c r="H492" s="7">
        <f>IF(A491=Comparacion_GEI_TOTAL_LA[[#This Row],[País]],((Comparacion_GEI_TOTAL_LA[[#This Row],[Emisiones (kilotoneladas CO₂e)]]-F491)/F491)*100,0)</f>
        <v>3.8204800454480896</v>
      </c>
      <c r="I492" s="10">
        <v>3.4039580908032598</v>
      </c>
    </row>
    <row r="493" spans="1:9" x14ac:dyDescent="0.25">
      <c r="A493" t="s">
        <v>492</v>
      </c>
      <c r="B493" t="s">
        <v>492</v>
      </c>
      <c r="C493" t="s">
        <v>493</v>
      </c>
      <c r="D493">
        <v>1995</v>
      </c>
      <c r="E493" s="6" t="s">
        <v>514</v>
      </c>
      <c r="F493">
        <v>75250</v>
      </c>
      <c r="G493">
        <f>IF(A492=Comparacion_GEI_TOTAL_LA[[#This Row],[País]],Comparacion_GEI_TOTAL_LA[[#This Row],[Emisiones (kilotoneladas CO₂e)]]-F492,0)</f>
        <v>2150</v>
      </c>
      <c r="H493" s="7">
        <f>IF(A492=Comparacion_GEI_TOTAL_LA[[#This Row],[País]],((Comparacion_GEI_TOTAL_LA[[#This Row],[Emisiones (kilotoneladas CO₂e)]]-F492)/F492)*100,0)</f>
        <v>2.9411764705882351</v>
      </c>
      <c r="I493" s="10">
        <v>3.4312160868177464</v>
      </c>
    </row>
    <row r="494" spans="1:9" x14ac:dyDescent="0.25">
      <c r="A494" t="s">
        <v>492</v>
      </c>
      <c r="B494" t="s">
        <v>492</v>
      </c>
      <c r="C494" t="s">
        <v>493</v>
      </c>
      <c r="D494">
        <v>1996</v>
      </c>
      <c r="E494" s="6" t="s">
        <v>514</v>
      </c>
      <c r="F494">
        <v>73660</v>
      </c>
      <c r="G494">
        <f>IF(A493=Comparacion_GEI_TOTAL_LA[[#This Row],[País]],Comparacion_GEI_TOTAL_LA[[#This Row],[Emisiones (kilotoneladas CO₂e)]]-F493,0)</f>
        <v>-1590</v>
      </c>
      <c r="H494" s="7">
        <f>IF(A493=Comparacion_GEI_TOTAL_LA[[#This Row],[País]],((Comparacion_GEI_TOTAL_LA[[#This Row],[Emisiones (kilotoneladas CO₂e)]]-F493)/F493)*100,0)</f>
        <v>-2.1129568106312293</v>
      </c>
      <c r="I494" s="10">
        <v>3.290449388010364</v>
      </c>
    </row>
    <row r="495" spans="1:9" x14ac:dyDescent="0.25">
      <c r="A495" t="s">
        <v>492</v>
      </c>
      <c r="B495" t="s">
        <v>492</v>
      </c>
      <c r="C495" t="s">
        <v>493</v>
      </c>
      <c r="D495">
        <v>1997</v>
      </c>
      <c r="E495" s="6" t="s">
        <v>514</v>
      </c>
      <c r="F495">
        <v>75410</v>
      </c>
      <c r="G495">
        <f>IF(A494=Comparacion_GEI_TOTAL_LA[[#This Row],[País]],Comparacion_GEI_TOTAL_LA[[#This Row],[Emisiones (kilotoneladas CO₂e)]]-F494,0)</f>
        <v>1750</v>
      </c>
      <c r="H495" s="7">
        <f>IF(A494=Comparacion_GEI_TOTAL_LA[[#This Row],[País]],((Comparacion_GEI_TOTAL_LA[[#This Row],[Emisiones (kilotoneladas CO₂e)]]-F494)/F494)*100,0)</f>
        <v>2.3757806136301927</v>
      </c>
      <c r="I495" s="10">
        <v>3.3019528855416413</v>
      </c>
    </row>
    <row r="496" spans="1:9" x14ac:dyDescent="0.25">
      <c r="A496" t="s">
        <v>492</v>
      </c>
      <c r="B496" t="s">
        <v>492</v>
      </c>
      <c r="C496" t="s">
        <v>493</v>
      </c>
      <c r="D496">
        <v>1998</v>
      </c>
      <c r="E496" s="6" t="s">
        <v>514</v>
      </c>
      <c r="F496">
        <v>78950</v>
      </c>
      <c r="G496">
        <f>IF(A495=Comparacion_GEI_TOTAL_LA[[#This Row],[País]],Comparacion_GEI_TOTAL_LA[[#This Row],[Emisiones (kilotoneladas CO₂e)]]-F495,0)</f>
        <v>3540</v>
      </c>
      <c r="H496" s="7">
        <f>IF(A495=Comparacion_GEI_TOTAL_LA[[#This Row],[País]],((Comparacion_GEI_TOTAL_LA[[#This Row],[Emisiones (kilotoneladas CO₂e)]]-F495)/F495)*100,0)</f>
        <v>4.6943376210051717</v>
      </c>
      <c r="I496" s="10">
        <v>3.3900124522306672</v>
      </c>
    </row>
    <row r="497" spans="1:9" x14ac:dyDescent="0.25">
      <c r="A497" t="s">
        <v>492</v>
      </c>
      <c r="B497" t="s">
        <v>492</v>
      </c>
      <c r="C497" t="s">
        <v>493</v>
      </c>
      <c r="D497">
        <v>1999</v>
      </c>
      <c r="E497" s="6" t="s">
        <v>514</v>
      </c>
      <c r="F497">
        <v>78970</v>
      </c>
      <c r="G497">
        <f>IF(A496=Comparacion_GEI_TOTAL_LA[[#This Row],[País]],Comparacion_GEI_TOTAL_LA[[#This Row],[Emisiones (kilotoneladas CO₂e)]]-F496,0)</f>
        <v>20</v>
      </c>
      <c r="H497" s="7">
        <f>IF(A496=Comparacion_GEI_TOTAL_LA[[#This Row],[País]],((Comparacion_GEI_TOTAL_LA[[#This Row],[Emisiones (kilotoneladas CO₂e)]]-F496)/F496)*100,0)</f>
        <v>2.53324889170361E-2</v>
      </c>
      <c r="I497" s="10">
        <v>3.3264532434709353</v>
      </c>
    </row>
    <row r="498" spans="1:9" x14ac:dyDescent="0.25">
      <c r="A498" t="s">
        <v>492</v>
      </c>
      <c r="B498" t="s">
        <v>492</v>
      </c>
      <c r="C498" t="s">
        <v>493</v>
      </c>
      <c r="D498">
        <v>2000</v>
      </c>
      <c r="E498" s="6" t="s">
        <v>514</v>
      </c>
      <c r="F498">
        <v>81030</v>
      </c>
      <c r="G498">
        <f>IF(A497=Comparacion_GEI_TOTAL_LA[[#This Row],[País]],Comparacion_GEI_TOTAL_LA[[#This Row],[Emisiones (kilotoneladas CO₂e)]]-F497,0)</f>
        <v>2060</v>
      </c>
      <c r="H498" s="7">
        <f>IF(A497=Comparacion_GEI_TOTAL_LA[[#This Row],[País]],((Comparacion_GEI_TOTAL_LA[[#This Row],[Emisiones (kilotoneladas CO₂e)]]-F497)/F497)*100,0)</f>
        <v>2.608585538812207</v>
      </c>
      <c r="I498" s="10">
        <v>3.3494543650793651</v>
      </c>
    </row>
    <row r="499" spans="1:9" x14ac:dyDescent="0.25">
      <c r="A499" t="s">
        <v>492</v>
      </c>
      <c r="B499" t="s">
        <v>492</v>
      </c>
      <c r="C499" t="s">
        <v>493</v>
      </c>
      <c r="D499">
        <v>2001</v>
      </c>
      <c r="E499" s="6" t="s">
        <v>514</v>
      </c>
      <c r="F499">
        <v>85920</v>
      </c>
      <c r="G499">
        <f>IF(A498=Comparacion_GEI_TOTAL_LA[[#This Row],[País]],Comparacion_GEI_TOTAL_LA[[#This Row],[Emisiones (kilotoneladas CO₂e)]]-F498,0)</f>
        <v>4890</v>
      </c>
      <c r="H499" s="7">
        <f>IF(A498=Comparacion_GEI_TOTAL_LA[[#This Row],[País]],((Comparacion_GEI_TOTAL_LA[[#This Row],[Emisiones (kilotoneladas CO₂e)]]-F498)/F498)*100,0)</f>
        <v>6.0348019252128839</v>
      </c>
      <c r="I499" s="10">
        <v>3.4861640834212446</v>
      </c>
    </row>
    <row r="500" spans="1:9" x14ac:dyDescent="0.25">
      <c r="A500" t="s">
        <v>492</v>
      </c>
      <c r="B500" t="s">
        <v>492</v>
      </c>
      <c r="C500" t="s">
        <v>493</v>
      </c>
      <c r="D500">
        <v>2002</v>
      </c>
      <c r="E500" s="6" t="s">
        <v>514</v>
      </c>
      <c r="F500">
        <v>77600</v>
      </c>
      <c r="G500">
        <f>IF(A499=Comparacion_GEI_TOTAL_LA[[#This Row],[País]],Comparacion_GEI_TOTAL_LA[[#This Row],[Emisiones (kilotoneladas CO₂e)]]-F499,0)</f>
        <v>-8320</v>
      </c>
      <c r="H500" s="7">
        <f>IF(A499=Comparacion_GEI_TOTAL_LA[[#This Row],[País]],((Comparacion_GEI_TOTAL_LA[[#This Row],[Emisiones (kilotoneladas CO₂e)]]-F499)/F499)*100,0)</f>
        <v>-9.6834264432029791</v>
      </c>
      <c r="I500" s="10">
        <v>3.0916334661354581</v>
      </c>
    </row>
    <row r="501" spans="1:9" x14ac:dyDescent="0.25">
      <c r="A501" t="s">
        <v>492</v>
      </c>
      <c r="B501" t="s">
        <v>492</v>
      </c>
      <c r="C501" t="s">
        <v>493</v>
      </c>
      <c r="D501">
        <v>2003</v>
      </c>
      <c r="E501" s="6" t="s">
        <v>514</v>
      </c>
      <c r="F501">
        <v>84219.999999999985</v>
      </c>
      <c r="G501">
        <f>IF(A500=Comparacion_GEI_TOTAL_LA[[#This Row],[País]],Comparacion_GEI_TOTAL_LA[[#This Row],[Emisiones (kilotoneladas CO₂e)]]-F500,0)</f>
        <v>6619.9999999999854</v>
      </c>
      <c r="H501" s="7">
        <f>IF(A500=Comparacion_GEI_TOTAL_LA[[#This Row],[País]],((Comparacion_GEI_TOTAL_LA[[#This Row],[Emisiones (kilotoneladas CO₂e)]]-F500)/F500)*100,0)</f>
        <v>8.5309278350515267</v>
      </c>
      <c r="I501" s="10">
        <v>3.2960237946149022</v>
      </c>
    </row>
    <row r="502" spans="1:9" x14ac:dyDescent="0.25">
      <c r="A502" t="s">
        <v>492</v>
      </c>
      <c r="B502" t="s">
        <v>492</v>
      </c>
      <c r="C502" t="s">
        <v>493</v>
      </c>
      <c r="D502">
        <v>2004</v>
      </c>
      <c r="E502" s="6" t="s">
        <v>514</v>
      </c>
      <c r="F502">
        <v>76190</v>
      </c>
      <c r="G502">
        <f>IF(A501=Comparacion_GEI_TOTAL_LA[[#This Row],[País]],Comparacion_GEI_TOTAL_LA[[#This Row],[Emisiones (kilotoneladas CO₂e)]]-F501,0)</f>
        <v>-8029.9999999999854</v>
      </c>
      <c r="H502" s="7">
        <f>IF(A501=Comparacion_GEI_TOTAL_LA[[#This Row],[País]],((Comparacion_GEI_TOTAL_LA[[#This Row],[Emisiones (kilotoneladas CO₂e)]]-F501)/F501)*100,0)</f>
        <v>-9.5345523628591629</v>
      </c>
      <c r="I502" s="10">
        <v>2.930722775704889</v>
      </c>
    </row>
    <row r="503" spans="1:9" x14ac:dyDescent="0.25">
      <c r="A503" t="s">
        <v>492</v>
      </c>
      <c r="B503" t="s">
        <v>492</v>
      </c>
      <c r="C503" t="s">
        <v>493</v>
      </c>
      <c r="D503">
        <v>2005</v>
      </c>
      <c r="E503" s="6" t="s">
        <v>514</v>
      </c>
      <c r="F503">
        <v>76780</v>
      </c>
      <c r="G503">
        <f>IF(A502=Comparacion_GEI_TOTAL_LA[[#This Row],[País]],Comparacion_GEI_TOTAL_LA[[#This Row],[Emisiones (kilotoneladas CO₂e)]]-F502,0)</f>
        <v>590</v>
      </c>
      <c r="H503" s="7">
        <f>IF(A502=Comparacion_GEI_TOTAL_LA[[#This Row],[País]],((Comparacion_GEI_TOTAL_LA[[#This Row],[Emisiones (kilotoneladas CO₂e)]]-F502)/F502)*100,0)</f>
        <v>0.77437983987399917</v>
      </c>
      <c r="I503" s="10">
        <v>2.9048123486682811</v>
      </c>
    </row>
    <row r="504" spans="1:9" x14ac:dyDescent="0.25">
      <c r="A504" t="s">
        <v>492</v>
      </c>
      <c r="B504" t="s">
        <v>492</v>
      </c>
      <c r="C504" t="s">
        <v>493</v>
      </c>
      <c r="D504">
        <v>2006</v>
      </c>
      <c r="E504" s="6" t="s">
        <v>514</v>
      </c>
      <c r="F504">
        <v>78039.999999999985</v>
      </c>
      <c r="G504">
        <f>IF(A503=Comparacion_GEI_TOTAL_LA[[#This Row],[País]],Comparacion_GEI_TOTAL_LA[[#This Row],[Emisiones (kilotoneladas CO₂e)]]-F503,0)</f>
        <v>1259.9999999999854</v>
      </c>
      <c r="H504" s="7">
        <f>IF(A503=Comparacion_GEI_TOTAL_LA[[#This Row],[País]],((Comparacion_GEI_TOTAL_LA[[#This Row],[Emisiones (kilotoneladas CO₂e)]]-F503)/F503)*100,0)</f>
        <v>1.6410523573847167</v>
      </c>
      <c r="I504" s="10">
        <v>2.9065176908752326</v>
      </c>
    </row>
    <row r="505" spans="1:9" x14ac:dyDescent="0.25">
      <c r="A505" t="s">
        <v>492</v>
      </c>
      <c r="B505" t="s">
        <v>492</v>
      </c>
      <c r="C505" t="s">
        <v>493</v>
      </c>
      <c r="D505">
        <v>2007</v>
      </c>
      <c r="E505" s="6" t="s">
        <v>514</v>
      </c>
      <c r="F505">
        <v>79880</v>
      </c>
      <c r="G505">
        <f>IF(A504=Comparacion_GEI_TOTAL_LA[[#This Row],[País]],Comparacion_GEI_TOTAL_LA[[#This Row],[Emisiones (kilotoneladas CO₂e)]]-F504,0)</f>
        <v>1840.0000000000146</v>
      </c>
      <c r="H505" s="7">
        <f>IF(A504=Comparacion_GEI_TOTAL_LA[[#This Row],[País]],((Comparacion_GEI_TOTAL_LA[[#This Row],[Emisiones (kilotoneladas CO₂e)]]-F504)/F504)*100,0)</f>
        <v>2.3577652485904856</v>
      </c>
      <c r="I505" s="10">
        <v>2.9315913094539048</v>
      </c>
    </row>
    <row r="506" spans="1:9" x14ac:dyDescent="0.25">
      <c r="A506" t="s">
        <v>492</v>
      </c>
      <c r="B506" t="s">
        <v>492</v>
      </c>
      <c r="C506" t="s">
        <v>493</v>
      </c>
      <c r="D506">
        <v>2008</v>
      </c>
      <c r="E506" s="6" t="s">
        <v>514</v>
      </c>
      <c r="F506">
        <v>76920</v>
      </c>
      <c r="G506">
        <f>IF(A505=Comparacion_GEI_TOTAL_LA[[#This Row],[País]],Comparacion_GEI_TOTAL_LA[[#This Row],[Emisiones (kilotoneladas CO₂e)]]-F505,0)</f>
        <v>-2960</v>
      </c>
      <c r="H506" s="7">
        <f>IF(A505=Comparacion_GEI_TOTAL_LA[[#This Row],[País]],((Comparacion_GEI_TOTAL_LA[[#This Row],[Emisiones (kilotoneladas CO₂e)]]-F505)/F505)*100,0)</f>
        <v>-3.7055583375062593</v>
      </c>
      <c r="I506" s="10">
        <v>2.7833260963960051</v>
      </c>
    </row>
    <row r="507" spans="1:9" x14ac:dyDescent="0.25">
      <c r="A507" t="s">
        <v>492</v>
      </c>
      <c r="B507" t="s">
        <v>492</v>
      </c>
      <c r="C507" t="s">
        <v>493</v>
      </c>
      <c r="D507">
        <v>2009</v>
      </c>
      <c r="E507" s="6" t="s">
        <v>514</v>
      </c>
      <c r="F507">
        <v>75440</v>
      </c>
      <c r="G507">
        <f>IF(A506=Comparacion_GEI_TOTAL_LA[[#This Row],[País]],Comparacion_GEI_TOTAL_LA[[#This Row],[Emisiones (kilotoneladas CO₂e)]]-F506,0)</f>
        <v>-1480</v>
      </c>
      <c r="H507" s="7">
        <f>IF(A506=Comparacion_GEI_TOTAL_LA[[#This Row],[País]],((Comparacion_GEI_TOTAL_LA[[#This Row],[Emisiones (kilotoneladas CO₂e)]]-F506)/F506)*100,0)</f>
        <v>-1.9240769630785231</v>
      </c>
      <c r="I507" s="10">
        <v>2.6913060540116298</v>
      </c>
    </row>
    <row r="508" spans="1:9" x14ac:dyDescent="0.25">
      <c r="A508" t="s">
        <v>492</v>
      </c>
      <c r="B508" t="s">
        <v>492</v>
      </c>
      <c r="C508" t="s">
        <v>493</v>
      </c>
      <c r="D508">
        <v>2010</v>
      </c>
      <c r="E508" s="6" t="s">
        <v>514</v>
      </c>
      <c r="F508">
        <v>78530</v>
      </c>
      <c r="G508">
        <f>IF(A507=Comparacion_GEI_TOTAL_LA[[#This Row],[País]],Comparacion_GEI_TOTAL_LA[[#This Row],[Emisiones (kilotoneladas CO₂e)]]-F507,0)</f>
        <v>3090</v>
      </c>
      <c r="H508" s="7">
        <f>IF(A507=Comparacion_GEI_TOTAL_LA[[#This Row],[País]],((Comparacion_GEI_TOTAL_LA[[#This Row],[Emisiones (kilotoneladas CO₂e)]]-F507)/F507)*100,0)</f>
        <v>4.0959703075291625</v>
      </c>
      <c r="I508" s="10">
        <v>2.7612517580872011</v>
      </c>
    </row>
    <row r="509" spans="1:9" x14ac:dyDescent="0.25">
      <c r="A509" t="s">
        <v>492</v>
      </c>
      <c r="B509" t="s">
        <v>492</v>
      </c>
      <c r="C509" t="s">
        <v>493</v>
      </c>
      <c r="D509">
        <v>2011</v>
      </c>
      <c r="E509" s="6" t="s">
        <v>514</v>
      </c>
      <c r="F509">
        <v>70170</v>
      </c>
      <c r="G509">
        <f>IF(A508=Comparacion_GEI_TOTAL_LA[[#This Row],[País]],Comparacion_GEI_TOTAL_LA[[#This Row],[Emisiones (kilotoneladas CO₂e)]]-F508,0)</f>
        <v>-8360</v>
      </c>
      <c r="H509" s="7">
        <f>IF(A508=Comparacion_GEI_TOTAL_LA[[#This Row],[País]],((Comparacion_GEI_TOTAL_LA[[#This Row],[Emisiones (kilotoneladas CO₂e)]]-F508)/F508)*100,0)</f>
        <v>-10.645613141474595</v>
      </c>
      <c r="I509" s="10">
        <v>2.429036278039324</v>
      </c>
    </row>
    <row r="510" spans="1:9" x14ac:dyDescent="0.25">
      <c r="A510" t="s">
        <v>492</v>
      </c>
      <c r="B510" t="s">
        <v>492</v>
      </c>
      <c r="C510" t="s">
        <v>493</v>
      </c>
      <c r="D510">
        <v>2012</v>
      </c>
      <c r="E510" s="6" t="s">
        <v>514</v>
      </c>
      <c r="F510">
        <v>74950</v>
      </c>
      <c r="G510">
        <f>IF(A509=Comparacion_GEI_TOTAL_LA[[#This Row],[País]],Comparacion_GEI_TOTAL_LA[[#This Row],[Emisiones (kilotoneladas CO₂e)]]-F509,0)</f>
        <v>4780</v>
      </c>
      <c r="H510" s="7">
        <f>IF(A509=Comparacion_GEI_TOTAL_LA[[#This Row],[País]],((Comparacion_GEI_TOTAL_LA[[#This Row],[Emisiones (kilotoneladas CO₂e)]]-F509)/F509)*100,0)</f>
        <v>6.8120279321647423</v>
      </c>
      <c r="I510" s="10">
        <v>2.5527059705050918</v>
      </c>
    </row>
    <row r="511" spans="1:9" x14ac:dyDescent="0.25">
      <c r="A511" t="s">
        <v>492</v>
      </c>
      <c r="B511" t="s">
        <v>492</v>
      </c>
      <c r="C511" t="s">
        <v>493</v>
      </c>
      <c r="D511">
        <v>2013</v>
      </c>
      <c r="E511" s="6" t="s">
        <v>514</v>
      </c>
      <c r="F511">
        <v>82180</v>
      </c>
      <c r="G511">
        <f>IF(A510=Comparacion_GEI_TOTAL_LA[[#This Row],[País]],Comparacion_GEI_TOTAL_LA[[#This Row],[Emisiones (kilotoneladas CO₂e)]]-F510,0)</f>
        <v>7230</v>
      </c>
      <c r="H511" s="7">
        <f>IF(A510=Comparacion_GEI_TOTAL_LA[[#This Row],[País]],((Comparacion_GEI_TOTAL_LA[[#This Row],[Emisiones (kilotoneladas CO₂e)]]-F510)/F510)*100,0)</f>
        <v>9.6464309539693129</v>
      </c>
      <c r="I511" s="10">
        <v>2.7594775192236658</v>
      </c>
    </row>
    <row r="512" spans="1:9" x14ac:dyDescent="0.25">
      <c r="A512" t="s">
        <v>492</v>
      </c>
      <c r="B512" t="s">
        <v>492</v>
      </c>
      <c r="C512" t="s">
        <v>493</v>
      </c>
      <c r="D512">
        <v>2014</v>
      </c>
      <c r="E512" s="6" t="s">
        <v>514</v>
      </c>
      <c r="F512">
        <v>79130</v>
      </c>
      <c r="G512">
        <f>IF(A511=Comparacion_GEI_TOTAL_LA[[#This Row],[País]],Comparacion_GEI_TOTAL_LA[[#This Row],[Emisiones (kilotoneladas CO₂e)]]-F511,0)</f>
        <v>-3050</v>
      </c>
      <c r="H512" s="7">
        <f>IF(A511=Comparacion_GEI_TOTAL_LA[[#This Row],[País]],((Comparacion_GEI_TOTAL_LA[[#This Row],[Emisiones (kilotoneladas CO₂e)]]-F511)/F511)*100,0)</f>
        <v>-3.7113652956923828</v>
      </c>
      <c r="I512" s="10">
        <v>2.633891422294711</v>
      </c>
    </row>
    <row r="513" spans="1:9" x14ac:dyDescent="0.25">
      <c r="A513" t="s">
        <v>492</v>
      </c>
      <c r="B513" t="s">
        <v>492</v>
      </c>
      <c r="C513" t="s">
        <v>493</v>
      </c>
      <c r="D513">
        <v>2015</v>
      </c>
      <c r="E513" s="6" t="s">
        <v>514</v>
      </c>
      <c r="F513">
        <v>80890</v>
      </c>
      <c r="G513">
        <f>IF(A512=Comparacion_GEI_TOTAL_LA[[#This Row],[País]],Comparacion_GEI_TOTAL_LA[[#This Row],[Emisiones (kilotoneladas CO₂e)]]-F512,0)</f>
        <v>1760</v>
      </c>
      <c r="H513" s="7">
        <f>IF(A512=Comparacion_GEI_TOTAL_LA[[#This Row],[País]],((Comparacion_GEI_TOTAL_LA[[#This Row],[Emisiones (kilotoneladas CO₂e)]]-F512)/F512)*100,0)</f>
        <v>2.2241880449892579</v>
      </c>
      <c r="I513" s="10">
        <v>2.6889834452496508</v>
      </c>
    </row>
    <row r="514" spans="1:9" x14ac:dyDescent="0.25">
      <c r="A514" t="s">
        <v>492</v>
      </c>
      <c r="B514" t="s">
        <v>492</v>
      </c>
      <c r="C514" t="s">
        <v>493</v>
      </c>
      <c r="D514">
        <v>2016</v>
      </c>
      <c r="E514" s="6" t="s">
        <v>514</v>
      </c>
      <c r="F514">
        <v>82810</v>
      </c>
      <c r="G514">
        <f>IF(A513=Comparacion_GEI_TOTAL_LA[[#This Row],[País]],Comparacion_GEI_TOTAL_LA[[#This Row],[Emisiones (kilotoneladas CO₂e)]]-F513,0)</f>
        <v>1920</v>
      </c>
      <c r="H514" s="7">
        <f>IF(A513=Comparacion_GEI_TOTAL_LA[[#This Row],[País]],((Comparacion_GEI_TOTAL_LA[[#This Row],[Emisiones (kilotoneladas CO₂e)]]-F513)/F513)*100,0)</f>
        <v>2.3735937693163556</v>
      </c>
      <c r="I514" s="10">
        <v>2.7741114200529298</v>
      </c>
    </row>
    <row r="515" spans="1:9" x14ac:dyDescent="0.25">
      <c r="A515" t="s">
        <v>19</v>
      </c>
      <c r="B515" t="s">
        <v>19</v>
      </c>
      <c r="C515" t="s">
        <v>20</v>
      </c>
      <c r="D515">
        <v>1990</v>
      </c>
      <c r="E515" s="6" t="s">
        <v>515</v>
      </c>
      <c r="F515">
        <v>175830</v>
      </c>
      <c r="G515">
        <f>IF(A514=Comparacion_GEI_TOTAL_LA[[#This Row],[País]],Comparacion_GEI_TOTAL_LA[[#This Row],[Emisiones (kilotoneladas CO₂e)]]-F514,0)</f>
        <v>0</v>
      </c>
      <c r="H515" s="7">
        <f>IF(A514=Comparacion_GEI_TOTAL_LA[[#This Row],[País]],((Comparacion_GEI_TOTAL_LA[[#This Row],[Emisiones (kilotoneladas CO₂e)]]-F514)/F514)*100,0)</f>
        <v>0</v>
      </c>
      <c r="I515" s="10">
        <v>5.3904166283454424</v>
      </c>
    </row>
    <row r="516" spans="1:9" x14ac:dyDescent="0.25">
      <c r="A516" t="s">
        <v>19</v>
      </c>
      <c r="B516" t="s">
        <v>19</v>
      </c>
      <c r="C516" t="s">
        <v>20</v>
      </c>
      <c r="D516">
        <v>1991</v>
      </c>
      <c r="E516" s="6" t="s">
        <v>515</v>
      </c>
      <c r="F516">
        <v>181180</v>
      </c>
      <c r="G516">
        <f>IF(A515=Comparacion_GEI_TOTAL_LA[[#This Row],[País]],Comparacion_GEI_TOTAL_LA[[#This Row],[Emisiones (kilotoneladas CO₂e)]]-F515,0)</f>
        <v>5350</v>
      </c>
      <c r="H516" s="7">
        <f>IF(A515=Comparacion_GEI_TOTAL_LA[[#This Row],[País]],((Comparacion_GEI_TOTAL_LA[[#This Row],[Emisiones (kilotoneladas CO₂e)]]-F515)/F515)*100,0)</f>
        <v>3.0427117101746006</v>
      </c>
      <c r="I516" s="10">
        <v>5.477190967078811</v>
      </c>
    </row>
    <row r="517" spans="1:9" x14ac:dyDescent="0.25">
      <c r="A517" t="s">
        <v>19</v>
      </c>
      <c r="B517" t="s">
        <v>19</v>
      </c>
      <c r="C517" t="s">
        <v>20</v>
      </c>
      <c r="D517">
        <v>1992</v>
      </c>
      <c r="E517" s="6" t="s">
        <v>515</v>
      </c>
      <c r="F517">
        <v>183070</v>
      </c>
      <c r="G517">
        <f>IF(A516=Comparacion_GEI_TOTAL_LA[[#This Row],[País]],Comparacion_GEI_TOTAL_LA[[#This Row],[Emisiones (kilotoneladas CO₂e)]]-F516,0)</f>
        <v>1890</v>
      </c>
      <c r="H517" s="7">
        <f>IF(A516=Comparacion_GEI_TOTAL_LA[[#This Row],[País]],((Comparacion_GEI_TOTAL_LA[[#This Row],[Emisiones (kilotoneladas CO₂e)]]-F516)/F516)*100,0)</f>
        <v>1.0431614968539573</v>
      </c>
      <c r="I517" s="10">
        <v>5.4600495093799397</v>
      </c>
    </row>
    <row r="518" spans="1:9" x14ac:dyDescent="0.25">
      <c r="A518" t="s">
        <v>19</v>
      </c>
      <c r="B518" t="s">
        <v>19</v>
      </c>
      <c r="C518" t="s">
        <v>20</v>
      </c>
      <c r="D518">
        <v>1993</v>
      </c>
      <c r="E518" s="6" t="s">
        <v>515</v>
      </c>
      <c r="F518">
        <v>184210</v>
      </c>
      <c r="G518">
        <f>IF(A517=Comparacion_GEI_TOTAL_LA[[#This Row],[País]],Comparacion_GEI_TOTAL_LA[[#This Row],[Emisiones (kilotoneladas CO₂e)]]-F517,0)</f>
        <v>1140</v>
      </c>
      <c r="H518" s="7">
        <f>IF(A517=Comparacion_GEI_TOTAL_LA[[#This Row],[País]],((Comparacion_GEI_TOTAL_LA[[#This Row],[Emisiones (kilotoneladas CO₂e)]]-F517)/F517)*100,0)</f>
        <v>0.62271262358660628</v>
      </c>
      <c r="I518" s="10">
        <v>5.4227259346482191</v>
      </c>
    </row>
    <row r="519" spans="1:9" x14ac:dyDescent="0.25">
      <c r="A519" t="s">
        <v>19</v>
      </c>
      <c r="B519" t="s">
        <v>19</v>
      </c>
      <c r="C519" t="s">
        <v>20</v>
      </c>
      <c r="D519">
        <v>1994</v>
      </c>
      <c r="E519" s="6" t="s">
        <v>515</v>
      </c>
      <c r="F519">
        <v>191930</v>
      </c>
      <c r="G519">
        <f>IF(A518=Comparacion_GEI_TOTAL_LA[[#This Row],[País]],Comparacion_GEI_TOTAL_LA[[#This Row],[Emisiones (kilotoneladas CO₂e)]]-F518,0)</f>
        <v>7720</v>
      </c>
      <c r="H519" s="7">
        <f>IF(A518=Comparacion_GEI_TOTAL_LA[[#This Row],[País]],((Comparacion_GEI_TOTAL_LA[[#This Row],[Emisiones (kilotoneladas CO₂e)]]-F518)/F518)*100,0)</f>
        <v>4.1908691167689049</v>
      </c>
      <c r="I519" s="10">
        <v>5.5788739354126093</v>
      </c>
    </row>
    <row r="520" spans="1:9" x14ac:dyDescent="0.25">
      <c r="A520" t="s">
        <v>19</v>
      </c>
      <c r="B520" t="s">
        <v>19</v>
      </c>
      <c r="C520" t="s">
        <v>20</v>
      </c>
      <c r="D520">
        <v>1995</v>
      </c>
      <c r="E520" s="6" t="s">
        <v>515</v>
      </c>
      <c r="F520">
        <v>193950</v>
      </c>
      <c r="G520">
        <f>IF(A519=Comparacion_GEI_TOTAL_LA[[#This Row],[País]],Comparacion_GEI_TOTAL_LA[[#This Row],[Emisiones (kilotoneladas CO₂e)]]-F519,0)</f>
        <v>2020</v>
      </c>
      <c r="H520" s="7">
        <f>IF(A519=Comparacion_GEI_TOTAL_LA[[#This Row],[País]],((Comparacion_GEI_TOTAL_LA[[#This Row],[Emisiones (kilotoneladas CO₂e)]]-F519)/F519)*100,0)</f>
        <v>1.0524670452769238</v>
      </c>
      <c r="I520" s="10">
        <v>5.5687952222349839</v>
      </c>
    </row>
    <row r="521" spans="1:9" x14ac:dyDescent="0.25">
      <c r="A521" t="s">
        <v>19</v>
      </c>
      <c r="B521" t="s">
        <v>19</v>
      </c>
      <c r="C521" t="s">
        <v>20</v>
      </c>
      <c r="D521">
        <v>1996</v>
      </c>
      <c r="E521" s="6" t="s">
        <v>515</v>
      </c>
      <c r="F521">
        <v>200480</v>
      </c>
      <c r="G521">
        <f>IF(A520=Comparacion_GEI_TOTAL_LA[[#This Row],[País]],Comparacion_GEI_TOTAL_LA[[#This Row],[Emisiones (kilotoneladas CO₂e)]]-F520,0)</f>
        <v>6530</v>
      </c>
      <c r="H521" s="7">
        <f>IF(A520=Comparacion_GEI_TOTAL_LA[[#This Row],[País]],((Comparacion_GEI_TOTAL_LA[[#This Row],[Emisiones (kilotoneladas CO₂e)]]-F520)/F520)*100,0)</f>
        <v>3.3668471255478214</v>
      </c>
      <c r="I521" s="10">
        <v>5.6880213357544118</v>
      </c>
    </row>
    <row r="522" spans="1:9" x14ac:dyDescent="0.25">
      <c r="A522" t="s">
        <v>19</v>
      </c>
      <c r="B522" t="s">
        <v>19</v>
      </c>
      <c r="C522" t="s">
        <v>20</v>
      </c>
      <c r="D522">
        <v>1997</v>
      </c>
      <c r="E522" s="6" t="s">
        <v>515</v>
      </c>
      <c r="F522">
        <v>204020</v>
      </c>
      <c r="G522">
        <f>IF(A521=Comparacion_GEI_TOTAL_LA[[#This Row],[País]],Comparacion_GEI_TOTAL_LA[[#This Row],[Emisiones (kilotoneladas CO₂e)]]-F521,0)</f>
        <v>3540</v>
      </c>
      <c r="H522" s="7">
        <f>IF(A521=Comparacion_GEI_TOTAL_LA[[#This Row],[País]],((Comparacion_GEI_TOTAL_LA[[#This Row],[Emisiones (kilotoneladas CO₂e)]]-F521)/F521)*100,0)</f>
        <v>1.7657621707901039</v>
      </c>
      <c r="I522" s="10">
        <v>5.7217376672182185</v>
      </c>
    </row>
    <row r="523" spans="1:9" x14ac:dyDescent="0.25">
      <c r="A523" t="s">
        <v>19</v>
      </c>
      <c r="B523" t="s">
        <v>19</v>
      </c>
      <c r="C523" t="s">
        <v>20</v>
      </c>
      <c r="D523">
        <v>1998</v>
      </c>
      <c r="E523" s="6" t="s">
        <v>515</v>
      </c>
      <c r="F523">
        <v>208790</v>
      </c>
      <c r="G523">
        <f>IF(A522=Comparacion_GEI_TOTAL_LA[[#This Row],[País]],Comparacion_GEI_TOTAL_LA[[#This Row],[Emisiones (kilotoneladas CO₂e)]]-F522,0)</f>
        <v>4770</v>
      </c>
      <c r="H523" s="7">
        <f>IF(A522=Comparacion_GEI_TOTAL_LA[[#This Row],[País]],((Comparacion_GEI_TOTAL_LA[[#This Row],[Emisiones (kilotoneladas CO₂e)]]-F522)/F522)*100,0)</f>
        <v>2.3380060778355061</v>
      </c>
      <c r="I523" s="10">
        <v>5.7895904389540522</v>
      </c>
    </row>
    <row r="524" spans="1:9" x14ac:dyDescent="0.25">
      <c r="A524" t="s">
        <v>19</v>
      </c>
      <c r="B524" t="s">
        <v>19</v>
      </c>
      <c r="C524" t="s">
        <v>20</v>
      </c>
      <c r="D524">
        <v>1999</v>
      </c>
      <c r="E524" s="6" t="s">
        <v>515</v>
      </c>
      <c r="F524">
        <v>211390</v>
      </c>
      <c r="G524">
        <f>IF(A523=Comparacion_GEI_TOTAL_LA[[#This Row],[País]],Comparacion_GEI_TOTAL_LA[[#This Row],[Emisiones (kilotoneladas CO₂e)]]-F523,0)</f>
        <v>2600</v>
      </c>
      <c r="H524" s="7">
        <f>IF(A523=Comparacion_GEI_TOTAL_LA[[#This Row],[País]],((Comparacion_GEI_TOTAL_LA[[#This Row],[Emisiones (kilotoneladas CO₂e)]]-F523)/F523)*100,0)</f>
        <v>1.2452703673547583</v>
      </c>
      <c r="I524" s="10">
        <v>5.7967477445361562</v>
      </c>
    </row>
    <row r="525" spans="1:9" x14ac:dyDescent="0.25">
      <c r="A525" t="s">
        <v>19</v>
      </c>
      <c r="B525" t="s">
        <v>19</v>
      </c>
      <c r="C525" t="s">
        <v>20</v>
      </c>
      <c r="D525">
        <v>2000</v>
      </c>
      <c r="E525" s="6" t="s">
        <v>515</v>
      </c>
      <c r="F525">
        <v>209780</v>
      </c>
      <c r="G525">
        <f>IF(A524=Comparacion_GEI_TOTAL_LA[[#This Row],[País]],Comparacion_GEI_TOTAL_LA[[#This Row],[Emisiones (kilotoneladas CO₂e)]]-F524,0)</f>
        <v>-1610</v>
      </c>
      <c r="H525" s="7">
        <f>IF(A524=Comparacion_GEI_TOTAL_LA[[#This Row],[País]],((Comparacion_GEI_TOTAL_LA[[#This Row],[Emisiones (kilotoneladas CO₂e)]]-F524)/F524)*100,0)</f>
        <v>-0.76162543166658792</v>
      </c>
      <c r="I525" s="10">
        <v>5.6895663258387357</v>
      </c>
    </row>
    <row r="526" spans="1:9" x14ac:dyDescent="0.25">
      <c r="A526" t="s">
        <v>19</v>
      </c>
      <c r="B526" t="s">
        <v>19</v>
      </c>
      <c r="C526" t="s">
        <v>20</v>
      </c>
      <c r="D526">
        <v>2001</v>
      </c>
      <c r="E526" s="6" t="s">
        <v>515</v>
      </c>
      <c r="F526">
        <v>218890</v>
      </c>
      <c r="G526">
        <f>IF(A525=Comparacion_GEI_TOTAL_LA[[#This Row],[País]],Comparacion_GEI_TOTAL_LA[[#This Row],[Emisiones (kilotoneladas CO₂e)]]-F525,0)</f>
        <v>9110</v>
      </c>
      <c r="H526" s="7">
        <f>IF(A525=Comparacion_GEI_TOTAL_LA[[#This Row],[País]],((Comparacion_GEI_TOTAL_LA[[#This Row],[Emisiones (kilotoneladas CO₂e)]]-F525)/F525)*100,0)</f>
        <v>4.342644675374201</v>
      </c>
      <c r="I526" s="10">
        <v>5.8721429337911797</v>
      </c>
    </row>
    <row r="527" spans="1:9" x14ac:dyDescent="0.25">
      <c r="A527" t="s">
        <v>19</v>
      </c>
      <c r="B527" t="s">
        <v>19</v>
      </c>
      <c r="C527" t="s">
        <v>20</v>
      </c>
      <c r="D527">
        <v>2002</v>
      </c>
      <c r="E527" s="6" t="s">
        <v>515</v>
      </c>
      <c r="F527">
        <v>216960</v>
      </c>
      <c r="G527">
        <f>IF(A526=Comparacion_GEI_TOTAL_LA[[#This Row],[País]],Comparacion_GEI_TOTAL_LA[[#This Row],[Emisiones (kilotoneladas CO₂e)]]-F526,0)</f>
        <v>-1930</v>
      </c>
      <c r="H527" s="7">
        <f>IF(A526=Comparacion_GEI_TOTAL_LA[[#This Row],[País]],((Comparacion_GEI_TOTAL_LA[[#This Row],[Emisiones (kilotoneladas CO₂e)]]-F526)/F526)*100,0)</f>
        <v>-0.88172141258166192</v>
      </c>
      <c r="I527" s="10">
        <v>5.7576561753622419</v>
      </c>
    </row>
    <row r="528" spans="1:9" x14ac:dyDescent="0.25">
      <c r="A528" t="s">
        <v>19</v>
      </c>
      <c r="B528" t="s">
        <v>19</v>
      </c>
      <c r="C528" t="s">
        <v>20</v>
      </c>
      <c r="D528">
        <v>2003</v>
      </c>
      <c r="E528" s="6" t="s">
        <v>515</v>
      </c>
      <c r="F528">
        <v>225860</v>
      </c>
      <c r="G528">
        <f>IF(A527=Comparacion_GEI_TOTAL_LA[[#This Row],[País]],Comparacion_GEI_TOTAL_LA[[#This Row],[Emisiones (kilotoneladas CO₂e)]]-F527,0)</f>
        <v>8900</v>
      </c>
      <c r="H528" s="7">
        <f>IF(A527=Comparacion_GEI_TOTAL_LA[[#This Row],[País]],((Comparacion_GEI_TOTAL_LA[[#This Row],[Emisiones (kilotoneladas CO₂e)]]-F527)/F527)*100,0)</f>
        <v>4.1021386430678461</v>
      </c>
      <c r="I528" s="10">
        <v>5.9299516908212562</v>
      </c>
    </row>
    <row r="529" spans="1:9" x14ac:dyDescent="0.25">
      <c r="A529" t="s">
        <v>19</v>
      </c>
      <c r="B529" t="s">
        <v>19</v>
      </c>
      <c r="C529" t="s">
        <v>20</v>
      </c>
      <c r="D529">
        <v>2004</v>
      </c>
      <c r="E529" s="6" t="s">
        <v>515</v>
      </c>
      <c r="F529">
        <v>249779.99999999988</v>
      </c>
      <c r="G529">
        <f>IF(A528=Comparacion_GEI_TOTAL_LA[[#This Row],[País]],Comparacion_GEI_TOTAL_LA[[#This Row],[Emisiones (kilotoneladas CO₂e)]]-F528,0)</f>
        <v>23919.999999999884</v>
      </c>
      <c r="H529" s="7">
        <f>IF(A528=Comparacion_GEI_TOTAL_LA[[#This Row],[País]],((Comparacion_GEI_TOTAL_LA[[#This Row],[Emisiones (kilotoneladas CO₂e)]]-F528)/F528)*100,0)</f>
        <v>10.590631364562068</v>
      </c>
      <c r="I529" s="10">
        <v>6.4891406006442871</v>
      </c>
    </row>
    <row r="530" spans="1:9" x14ac:dyDescent="0.25">
      <c r="A530" t="s">
        <v>19</v>
      </c>
      <c r="B530" t="s">
        <v>19</v>
      </c>
      <c r="C530" t="s">
        <v>20</v>
      </c>
      <c r="D530">
        <v>2005</v>
      </c>
      <c r="E530" s="6" t="s">
        <v>515</v>
      </c>
      <c r="F530">
        <v>248190</v>
      </c>
      <c r="G530">
        <f>IF(A529=Comparacion_GEI_TOTAL_LA[[#This Row],[País]],Comparacion_GEI_TOTAL_LA[[#This Row],[Emisiones (kilotoneladas CO₂e)]]-F529,0)</f>
        <v>-1589.9999999998836</v>
      </c>
      <c r="H530" s="7">
        <f>IF(A529=Comparacion_GEI_TOTAL_LA[[#This Row],[País]],((Comparacion_GEI_TOTAL_LA[[#This Row],[Emisiones (kilotoneladas CO₂e)]]-F529)/F529)*100,0)</f>
        <v>-0.63656017295215162</v>
      </c>
      <c r="I530" s="10">
        <v>6.3813539711516212</v>
      </c>
    </row>
    <row r="531" spans="1:9" x14ac:dyDescent="0.25">
      <c r="A531" t="s">
        <v>19</v>
      </c>
      <c r="B531" t="s">
        <v>19</v>
      </c>
      <c r="C531" t="s">
        <v>20</v>
      </c>
      <c r="D531">
        <v>2006</v>
      </c>
      <c r="E531" s="6" t="s">
        <v>515</v>
      </c>
      <c r="F531">
        <v>275350</v>
      </c>
      <c r="G531">
        <f>IF(A530=Comparacion_GEI_TOTAL_LA[[#This Row],[País]],Comparacion_GEI_TOTAL_LA[[#This Row],[Emisiones (kilotoneladas CO₂e)]]-F530,0)</f>
        <v>27160</v>
      </c>
      <c r="H531" s="7">
        <f>IF(A530=Comparacion_GEI_TOTAL_LA[[#This Row],[País]],((Comparacion_GEI_TOTAL_LA[[#This Row],[Emisiones (kilotoneladas CO₂e)]]-F530)/F530)*100,0)</f>
        <v>10.943228977799267</v>
      </c>
      <c r="I531" s="10">
        <v>7.0081445660473403</v>
      </c>
    </row>
    <row r="532" spans="1:9" x14ac:dyDescent="0.25">
      <c r="A532" t="s">
        <v>19</v>
      </c>
      <c r="B532" t="s">
        <v>19</v>
      </c>
      <c r="C532" t="s">
        <v>20</v>
      </c>
      <c r="D532">
        <v>2007</v>
      </c>
      <c r="E532" s="6" t="s">
        <v>515</v>
      </c>
      <c r="F532">
        <v>275510</v>
      </c>
      <c r="G532">
        <f>IF(A531=Comparacion_GEI_TOTAL_LA[[#This Row],[País]],Comparacion_GEI_TOTAL_LA[[#This Row],[Emisiones (kilotoneladas CO₂e)]]-F531,0)</f>
        <v>160</v>
      </c>
      <c r="H532" s="7">
        <f>IF(A531=Comparacion_GEI_TOTAL_LA[[#This Row],[País]],((Comparacion_GEI_TOTAL_LA[[#This Row],[Emisiones (kilotoneladas CO₂e)]]-F531)/F531)*100,0)</f>
        <v>5.8107862720174319E-2</v>
      </c>
      <c r="I532" s="10">
        <v>6.9425965124483424</v>
      </c>
    </row>
    <row r="533" spans="1:9" x14ac:dyDescent="0.25">
      <c r="A533" t="s">
        <v>19</v>
      </c>
      <c r="B533" t="s">
        <v>19</v>
      </c>
      <c r="C533" t="s">
        <v>20</v>
      </c>
      <c r="D533">
        <v>2008</v>
      </c>
      <c r="E533" s="6" t="s">
        <v>515</v>
      </c>
      <c r="F533">
        <v>289299.99999999988</v>
      </c>
      <c r="G533">
        <f>IF(A532=Comparacion_GEI_TOTAL_LA[[#This Row],[País]],Comparacion_GEI_TOTAL_LA[[#This Row],[Emisiones (kilotoneladas CO₂e)]]-F532,0)</f>
        <v>13789.999999999884</v>
      </c>
      <c r="H533" s="7">
        <f>IF(A532=Comparacion_GEI_TOTAL_LA[[#This Row],[País]],((Comparacion_GEI_TOTAL_LA[[#This Row],[Emisiones (kilotoneladas CO₂e)]]-F532)/F532)*100,0)</f>
        <v>5.0052629668614141</v>
      </c>
      <c r="I533" s="10">
        <v>7.2180638722554864</v>
      </c>
    </row>
    <row r="534" spans="1:9" x14ac:dyDescent="0.25">
      <c r="A534" t="s">
        <v>19</v>
      </c>
      <c r="B534" t="s">
        <v>19</v>
      </c>
      <c r="C534" t="s">
        <v>20</v>
      </c>
      <c r="D534">
        <v>2009</v>
      </c>
      <c r="E534" s="6" t="s">
        <v>515</v>
      </c>
      <c r="F534">
        <v>284960</v>
      </c>
      <c r="G534">
        <f>IF(A533=Comparacion_GEI_TOTAL_LA[[#This Row],[País]],Comparacion_GEI_TOTAL_LA[[#This Row],[Emisiones (kilotoneladas CO₂e)]]-F533,0)</f>
        <v>-4339.9999999998836</v>
      </c>
      <c r="H534" s="7">
        <f>IF(A533=Comparacion_GEI_TOTAL_LA[[#This Row],[País]],((Comparacion_GEI_TOTAL_LA[[#This Row],[Emisiones (kilotoneladas CO₂e)]]-F533)/F533)*100,0)</f>
        <v>-1.5001728309712703</v>
      </c>
      <c r="I534" s="10">
        <v>7.039004026381444</v>
      </c>
    </row>
    <row r="535" spans="1:9" x14ac:dyDescent="0.25">
      <c r="A535" t="s">
        <v>19</v>
      </c>
      <c r="B535" t="s">
        <v>19</v>
      </c>
      <c r="C535" t="s">
        <v>20</v>
      </c>
      <c r="D535">
        <v>2010</v>
      </c>
      <c r="E535" s="6" t="s">
        <v>515</v>
      </c>
      <c r="F535">
        <v>277570</v>
      </c>
      <c r="G535">
        <f>IF(A534=Comparacion_GEI_TOTAL_LA[[#This Row],[País]],Comparacion_GEI_TOTAL_LA[[#This Row],[Emisiones (kilotoneladas CO₂e)]]-F534,0)</f>
        <v>-7390</v>
      </c>
      <c r="H535" s="7">
        <f>IF(A534=Comparacion_GEI_TOTAL_LA[[#This Row],[País]],((Comparacion_GEI_TOTAL_LA[[#This Row],[Emisiones (kilotoneladas CO₂e)]]-F534)/F534)*100,0)</f>
        <v>-2.5933464345873105</v>
      </c>
      <c r="I535" s="10">
        <v>6.7872163536776213</v>
      </c>
    </row>
    <row r="536" spans="1:9" x14ac:dyDescent="0.25">
      <c r="A536" t="s">
        <v>19</v>
      </c>
      <c r="B536" t="s">
        <v>19</v>
      </c>
      <c r="C536" t="s">
        <v>20</v>
      </c>
      <c r="D536">
        <v>2011</v>
      </c>
      <c r="E536" s="6" t="s">
        <v>515</v>
      </c>
      <c r="F536">
        <v>284440</v>
      </c>
      <c r="G536">
        <f>IF(A535=Comparacion_GEI_TOTAL_LA[[#This Row],[País]],Comparacion_GEI_TOTAL_LA[[#This Row],[Emisiones (kilotoneladas CO₂e)]]-F535,0)</f>
        <v>6870</v>
      </c>
      <c r="H536" s="7">
        <f>IF(A535=Comparacion_GEI_TOTAL_LA[[#This Row],[País]],((Comparacion_GEI_TOTAL_LA[[#This Row],[Emisiones (kilotoneladas CO₂e)]]-F535)/F535)*100,0)</f>
        <v>2.4750513384011241</v>
      </c>
      <c r="I536" s="10">
        <v>6.8838334946757023</v>
      </c>
    </row>
    <row r="537" spans="1:9" x14ac:dyDescent="0.25">
      <c r="A537" t="s">
        <v>19</v>
      </c>
      <c r="B537" t="s">
        <v>19</v>
      </c>
      <c r="C537" t="s">
        <v>20</v>
      </c>
      <c r="D537">
        <v>2012</v>
      </c>
      <c r="E537" s="6" t="s">
        <v>515</v>
      </c>
      <c r="F537">
        <v>296030</v>
      </c>
      <c r="G537">
        <f>IF(A536=Comparacion_GEI_TOTAL_LA[[#This Row],[País]],Comparacion_GEI_TOTAL_LA[[#This Row],[Emisiones (kilotoneladas CO₂e)]]-F536,0)</f>
        <v>11590</v>
      </c>
      <c r="H537" s="7">
        <f>IF(A536=Comparacion_GEI_TOTAL_LA[[#This Row],[País]],((Comparacion_GEI_TOTAL_LA[[#This Row],[Emisiones (kilotoneladas CO₂e)]]-F536)/F536)*100,0)</f>
        <v>4.0746730417662773</v>
      </c>
      <c r="I537" s="10">
        <v>7.0896898575020959</v>
      </c>
    </row>
    <row r="538" spans="1:9" x14ac:dyDescent="0.25">
      <c r="A538" t="s">
        <v>19</v>
      </c>
      <c r="B538" t="s">
        <v>19</v>
      </c>
      <c r="C538" t="s">
        <v>20</v>
      </c>
      <c r="D538">
        <v>2013</v>
      </c>
      <c r="E538" s="6" t="s">
        <v>515</v>
      </c>
      <c r="F538">
        <v>283970</v>
      </c>
      <c r="G538">
        <f>IF(A537=Comparacion_GEI_TOTAL_LA[[#This Row],[País]],Comparacion_GEI_TOTAL_LA[[#This Row],[Emisiones (kilotoneladas CO₂e)]]-F537,0)</f>
        <v>-12060</v>
      </c>
      <c r="H538" s="7">
        <f>IF(A537=Comparacion_GEI_TOTAL_LA[[#This Row],[País]],((Comparacion_GEI_TOTAL_LA[[#This Row],[Emisiones (kilotoneladas CO₂e)]]-F537)/F537)*100,0)</f>
        <v>-4.0739114278958208</v>
      </c>
      <c r="I538" s="10">
        <v>6.7297848137264191</v>
      </c>
    </row>
    <row r="539" spans="1:9" x14ac:dyDescent="0.25">
      <c r="A539" t="s">
        <v>19</v>
      </c>
      <c r="B539" t="s">
        <v>19</v>
      </c>
      <c r="C539" t="s">
        <v>20</v>
      </c>
      <c r="D539">
        <v>2014</v>
      </c>
      <c r="E539" s="6" t="s">
        <v>515</v>
      </c>
      <c r="F539">
        <v>286280</v>
      </c>
      <c r="G539">
        <f>IF(A538=Comparacion_GEI_TOTAL_LA[[#This Row],[País]],Comparacion_GEI_TOTAL_LA[[#This Row],[Emisiones (kilotoneladas CO₂e)]]-F538,0)</f>
        <v>2310</v>
      </c>
      <c r="H539" s="7">
        <f>IF(A538=Comparacion_GEI_TOTAL_LA[[#This Row],[País]],((Comparacion_GEI_TOTAL_LA[[#This Row],[Emisiones (kilotoneladas CO₂e)]]-F538)/F538)*100,0)</f>
        <v>0.81346621121949503</v>
      </c>
      <c r="I539" s="10">
        <v>6.714198602185844</v>
      </c>
    </row>
    <row r="540" spans="1:9" x14ac:dyDescent="0.25">
      <c r="A540" t="s">
        <v>19</v>
      </c>
      <c r="B540" t="s">
        <v>19</v>
      </c>
      <c r="C540" t="s">
        <v>20</v>
      </c>
      <c r="D540">
        <v>2015</v>
      </c>
      <c r="E540" s="6" t="s">
        <v>515</v>
      </c>
      <c r="F540">
        <v>289590</v>
      </c>
      <c r="G540">
        <f>IF(A539=Comparacion_GEI_TOTAL_LA[[#This Row],[País]],Comparacion_GEI_TOTAL_LA[[#This Row],[Emisiones (kilotoneladas CO₂e)]]-F539,0)</f>
        <v>3310</v>
      </c>
      <c r="H540" s="7">
        <f>IF(A539=Comparacion_GEI_TOTAL_LA[[#This Row],[País]],((Comparacion_GEI_TOTAL_LA[[#This Row],[Emisiones (kilotoneladas CO₂e)]]-F539)/F539)*100,0)</f>
        <v>1.1562107028084392</v>
      </c>
      <c r="I540" s="10">
        <v>6.7229251305861872</v>
      </c>
    </row>
    <row r="541" spans="1:9" x14ac:dyDescent="0.25">
      <c r="A541" t="s">
        <v>19</v>
      </c>
      <c r="B541" t="s">
        <v>19</v>
      </c>
      <c r="C541" t="s">
        <v>20</v>
      </c>
      <c r="D541">
        <v>2016</v>
      </c>
      <c r="E541" s="6" t="s">
        <v>515</v>
      </c>
      <c r="F541">
        <v>292190</v>
      </c>
      <c r="G541">
        <f>IF(A540=Comparacion_GEI_TOTAL_LA[[#This Row],[País]],Comparacion_GEI_TOTAL_LA[[#This Row],[Emisiones (kilotoneladas CO₂e)]]-F540,0)</f>
        <v>2600</v>
      </c>
      <c r="H541" s="7">
        <f>IF(A540=Comparacion_GEI_TOTAL_LA[[#This Row],[País]],((Comparacion_GEI_TOTAL_LA[[#This Row],[Emisiones (kilotoneladas CO₂e)]]-F540)/F540)*100,0)</f>
        <v>0.89782105735695295</v>
      </c>
      <c r="I541" s="10">
        <v>6.7157764089362875</v>
      </c>
    </row>
    <row r="542" spans="1:9" x14ac:dyDescent="0.25">
      <c r="A542" t="s">
        <v>54</v>
      </c>
      <c r="B542" t="s">
        <v>54</v>
      </c>
      <c r="C542" t="s">
        <v>55</v>
      </c>
      <c r="D542">
        <v>1990</v>
      </c>
      <c r="E542" s="6" t="s">
        <v>515</v>
      </c>
      <c r="F542">
        <v>83040</v>
      </c>
      <c r="G542">
        <f>IF(A541=Comparacion_GEI_TOTAL_LA[[#This Row],[País]],Comparacion_GEI_TOTAL_LA[[#This Row],[Emisiones (kilotoneladas CO₂e)]]-F541,0)</f>
        <v>0</v>
      </c>
      <c r="H542" s="7">
        <f>IF(A541=Comparacion_GEI_TOTAL_LA[[#This Row],[País]],((Comparacion_GEI_TOTAL_LA[[#This Row],[Emisiones (kilotoneladas CO₂e)]]-F541)/F541)*100,0)</f>
        <v>0</v>
      </c>
      <c r="I542" s="10">
        <v>12.096139839766934</v>
      </c>
    </row>
    <row r="543" spans="1:9" x14ac:dyDescent="0.25">
      <c r="A543" t="s">
        <v>54</v>
      </c>
      <c r="B543" t="s">
        <v>54</v>
      </c>
      <c r="C543" t="s">
        <v>55</v>
      </c>
      <c r="D543">
        <v>1991</v>
      </c>
      <c r="E543" s="6" t="s">
        <v>515</v>
      </c>
      <c r="F543">
        <v>82860</v>
      </c>
      <c r="G543">
        <f>IF(A542=Comparacion_GEI_TOTAL_LA[[#This Row],[País]],Comparacion_GEI_TOTAL_LA[[#This Row],[Emisiones (kilotoneladas CO₂e)]]-F542,0)</f>
        <v>-180</v>
      </c>
      <c r="H543" s="7">
        <f>IF(A542=Comparacion_GEI_TOTAL_LA[[#This Row],[País]],((Comparacion_GEI_TOTAL_LA[[#This Row],[Emisiones (kilotoneladas CO₂e)]]-F542)/F542)*100,0)</f>
        <v>-0.2167630057803468</v>
      </c>
      <c r="I543" s="10">
        <v>11.818570817287121</v>
      </c>
    </row>
    <row r="544" spans="1:9" x14ac:dyDescent="0.25">
      <c r="A544" t="s">
        <v>54</v>
      </c>
      <c r="B544" t="s">
        <v>54</v>
      </c>
      <c r="C544" t="s">
        <v>55</v>
      </c>
      <c r="D544">
        <v>1992</v>
      </c>
      <c r="E544" s="6" t="s">
        <v>515</v>
      </c>
      <c r="F544">
        <v>83980</v>
      </c>
      <c r="G544">
        <f>IF(A543=Comparacion_GEI_TOTAL_LA[[#This Row],[País]],Comparacion_GEI_TOTAL_LA[[#This Row],[Emisiones (kilotoneladas CO₂e)]]-F543,0)</f>
        <v>1120</v>
      </c>
      <c r="H544" s="7">
        <f>IF(A543=Comparacion_GEI_TOTAL_LA[[#This Row],[País]],((Comparacion_GEI_TOTAL_LA[[#This Row],[Emisiones (kilotoneladas CO₂e)]]-F543)/F543)*100,0)</f>
        <v>1.3516775283610911</v>
      </c>
      <c r="I544" s="10">
        <v>11.727412372573662</v>
      </c>
    </row>
    <row r="545" spans="1:9" x14ac:dyDescent="0.25">
      <c r="A545" t="s">
        <v>54</v>
      </c>
      <c r="B545" t="s">
        <v>54</v>
      </c>
      <c r="C545" t="s">
        <v>55</v>
      </c>
      <c r="D545">
        <v>1993</v>
      </c>
      <c r="E545" s="6" t="s">
        <v>515</v>
      </c>
      <c r="F545">
        <v>85020</v>
      </c>
      <c r="G545">
        <f>IF(A544=Comparacion_GEI_TOTAL_LA[[#This Row],[País]],Comparacion_GEI_TOTAL_LA[[#This Row],[Emisiones (kilotoneladas CO₂e)]]-F544,0)</f>
        <v>1040</v>
      </c>
      <c r="H545" s="7">
        <f>IF(A544=Comparacion_GEI_TOTAL_LA[[#This Row],[País]],((Comparacion_GEI_TOTAL_LA[[#This Row],[Emisiones (kilotoneladas CO₂e)]]-F544)/F544)*100,0)</f>
        <v>1.2383900928792571</v>
      </c>
      <c r="I545" s="10">
        <v>11.625871735265964</v>
      </c>
    </row>
    <row r="546" spans="1:9" x14ac:dyDescent="0.25">
      <c r="A546" t="s">
        <v>54</v>
      </c>
      <c r="B546" t="s">
        <v>54</v>
      </c>
      <c r="C546" t="s">
        <v>55</v>
      </c>
      <c r="D546">
        <v>1994</v>
      </c>
      <c r="E546" s="6" t="s">
        <v>515</v>
      </c>
      <c r="F546">
        <v>86220</v>
      </c>
      <c r="G546">
        <f>IF(A545=Comparacion_GEI_TOTAL_LA[[#This Row],[País]],Comparacion_GEI_TOTAL_LA[[#This Row],[Emisiones (kilotoneladas CO₂e)]]-F545,0)</f>
        <v>1200</v>
      </c>
      <c r="H546" s="7">
        <f>IF(A545=Comparacion_GEI_TOTAL_LA[[#This Row],[País]],((Comparacion_GEI_TOTAL_LA[[#This Row],[Emisiones (kilotoneladas CO₂e)]]-F545)/F545)*100,0)</f>
        <v>1.4114326040931546</v>
      </c>
      <c r="I546" s="10">
        <v>11.546805946163117</v>
      </c>
    </row>
    <row r="547" spans="1:9" x14ac:dyDescent="0.25">
      <c r="A547" t="s">
        <v>54</v>
      </c>
      <c r="B547" t="s">
        <v>54</v>
      </c>
      <c r="C547" t="s">
        <v>55</v>
      </c>
      <c r="D547">
        <v>1995</v>
      </c>
      <c r="E547" s="6" t="s">
        <v>515</v>
      </c>
      <c r="F547">
        <v>85450</v>
      </c>
      <c r="G547">
        <f>IF(A546=Comparacion_GEI_TOTAL_LA[[#This Row],[País]],Comparacion_GEI_TOTAL_LA[[#This Row],[Emisiones (kilotoneladas CO₂e)]]-F546,0)</f>
        <v>-770</v>
      </c>
      <c r="H547" s="7">
        <f>IF(A546=Comparacion_GEI_TOTAL_LA[[#This Row],[País]],((Comparacion_GEI_TOTAL_LA[[#This Row],[Emisiones (kilotoneladas CO₂e)]]-F546)/F546)*100,0)</f>
        <v>-0.89306425423335656</v>
      </c>
      <c r="I547" s="10">
        <v>11.210968249803202</v>
      </c>
    </row>
    <row r="548" spans="1:9" x14ac:dyDescent="0.25">
      <c r="A548" t="s">
        <v>54</v>
      </c>
      <c r="B548" t="s">
        <v>54</v>
      </c>
      <c r="C548" t="s">
        <v>55</v>
      </c>
      <c r="D548">
        <v>1996</v>
      </c>
      <c r="E548" s="6" t="s">
        <v>515</v>
      </c>
      <c r="F548">
        <v>85170</v>
      </c>
      <c r="G548">
        <f>IF(A547=Comparacion_GEI_TOTAL_LA[[#This Row],[País]],Comparacion_GEI_TOTAL_LA[[#This Row],[Emisiones (kilotoneladas CO₂e)]]-F547,0)</f>
        <v>-280</v>
      </c>
      <c r="H548" s="7">
        <f>IF(A547=Comparacion_GEI_TOTAL_LA[[#This Row],[País]],((Comparacion_GEI_TOTAL_LA[[#This Row],[Emisiones (kilotoneladas CO₂e)]]-F547)/F547)*100,0)</f>
        <v>-0.32767700409596257</v>
      </c>
      <c r="I548" s="10">
        <v>10.948708060161975</v>
      </c>
    </row>
    <row r="549" spans="1:9" x14ac:dyDescent="0.25">
      <c r="A549" t="s">
        <v>54</v>
      </c>
      <c r="B549" t="s">
        <v>54</v>
      </c>
      <c r="C549" t="s">
        <v>55</v>
      </c>
      <c r="D549">
        <v>1997</v>
      </c>
      <c r="E549" s="6" t="s">
        <v>515</v>
      </c>
      <c r="F549">
        <v>85220</v>
      </c>
      <c r="G549">
        <f>IF(A548=Comparacion_GEI_TOTAL_LA[[#This Row],[País]],Comparacion_GEI_TOTAL_LA[[#This Row],[Emisiones (kilotoneladas CO₂e)]]-F548,0)</f>
        <v>50</v>
      </c>
      <c r="H549" s="7">
        <f>IF(A548=Comparacion_GEI_TOTAL_LA[[#This Row],[País]],((Comparacion_GEI_TOTAL_LA[[#This Row],[Emisiones (kilotoneladas CO₂e)]]-F548)/F548)*100,0)</f>
        <v>5.8706117177409887E-2</v>
      </c>
      <c r="I549" s="10">
        <v>10.737054302633238</v>
      </c>
    </row>
    <row r="550" spans="1:9" x14ac:dyDescent="0.25">
      <c r="A550" t="s">
        <v>54</v>
      </c>
      <c r="B550" t="s">
        <v>54</v>
      </c>
      <c r="C550" t="s">
        <v>55</v>
      </c>
      <c r="D550">
        <v>1998</v>
      </c>
      <c r="E550" s="6" t="s">
        <v>515</v>
      </c>
      <c r="F550">
        <v>85580</v>
      </c>
      <c r="G550">
        <f>IF(A549=Comparacion_GEI_TOTAL_LA[[#This Row],[País]],Comparacion_GEI_TOTAL_LA[[#This Row],[Emisiones (kilotoneladas CO₂e)]]-F549,0)</f>
        <v>360</v>
      </c>
      <c r="H550" s="7">
        <f>IF(A549=Comparacion_GEI_TOTAL_LA[[#This Row],[País]],((Comparacion_GEI_TOTAL_LA[[#This Row],[Emisiones (kilotoneladas CO₂e)]]-F549)/F549)*100,0)</f>
        <v>0.42243604787608546</v>
      </c>
      <c r="I550" s="10">
        <v>10.569346671606768</v>
      </c>
    </row>
    <row r="551" spans="1:9" x14ac:dyDescent="0.25">
      <c r="A551" t="s">
        <v>54</v>
      </c>
      <c r="B551" t="s">
        <v>54</v>
      </c>
      <c r="C551" t="s">
        <v>55</v>
      </c>
      <c r="D551">
        <v>1999</v>
      </c>
      <c r="E551" s="6" t="s">
        <v>515</v>
      </c>
      <c r="F551">
        <v>84970</v>
      </c>
      <c r="G551">
        <f>IF(A550=Comparacion_GEI_TOTAL_LA[[#This Row],[País]],Comparacion_GEI_TOTAL_LA[[#This Row],[Emisiones (kilotoneladas CO₂e)]]-F550,0)</f>
        <v>-610</v>
      </c>
      <c r="H551" s="7">
        <f>IF(A550=Comparacion_GEI_TOTAL_LA[[#This Row],[País]],((Comparacion_GEI_TOTAL_LA[[#This Row],[Emisiones (kilotoneladas CO₂e)]]-F550)/F550)*100,0)</f>
        <v>-0.71278336059827063</v>
      </c>
      <c r="I551" s="10">
        <v>10.290662468208792</v>
      </c>
    </row>
    <row r="552" spans="1:9" x14ac:dyDescent="0.25">
      <c r="A552" t="s">
        <v>54</v>
      </c>
      <c r="B552" t="s">
        <v>54</v>
      </c>
      <c r="C552" t="s">
        <v>55</v>
      </c>
      <c r="D552">
        <v>2000</v>
      </c>
      <c r="E552" s="6" t="s">
        <v>515</v>
      </c>
      <c r="F552">
        <v>85340</v>
      </c>
      <c r="G552">
        <f>IF(A551=Comparacion_GEI_TOTAL_LA[[#This Row],[País]],Comparacion_GEI_TOTAL_LA[[#This Row],[Emisiones (kilotoneladas CO₂e)]]-F551,0)</f>
        <v>370</v>
      </c>
      <c r="H552" s="7">
        <f>IF(A551=Comparacion_GEI_TOTAL_LA[[#This Row],[País]],((Comparacion_GEI_TOTAL_LA[[#This Row],[Emisiones (kilotoneladas CO₂e)]]-F551)/F551)*100,0)</f>
        <v>0.43544780510768505</v>
      </c>
      <c r="I552" s="10">
        <v>10.137799952482775</v>
      </c>
    </row>
    <row r="553" spans="1:9" x14ac:dyDescent="0.25">
      <c r="A553" t="s">
        <v>54</v>
      </c>
      <c r="B553" t="s">
        <v>54</v>
      </c>
      <c r="C553" t="s">
        <v>55</v>
      </c>
      <c r="D553">
        <v>2001</v>
      </c>
      <c r="E553" s="6" t="s">
        <v>515</v>
      </c>
      <c r="F553">
        <v>84470</v>
      </c>
      <c r="G553">
        <f>IF(A552=Comparacion_GEI_TOTAL_LA[[#This Row],[País]],Comparacion_GEI_TOTAL_LA[[#This Row],[Emisiones (kilotoneladas CO₂e)]]-F552,0)</f>
        <v>-870</v>
      </c>
      <c r="H553" s="7">
        <f>IF(A552=Comparacion_GEI_TOTAL_LA[[#This Row],[País]],((Comparacion_GEI_TOTAL_LA[[#This Row],[Emisiones (kilotoneladas CO₂e)]]-F552)/F552)*100,0)</f>
        <v>-1.0194516053433327</v>
      </c>
      <c r="I553" s="10">
        <v>9.8449883449883444</v>
      </c>
    </row>
    <row r="554" spans="1:9" x14ac:dyDescent="0.25">
      <c r="A554" t="s">
        <v>54</v>
      </c>
      <c r="B554" t="s">
        <v>54</v>
      </c>
      <c r="C554" t="s">
        <v>55</v>
      </c>
      <c r="D554">
        <v>2002</v>
      </c>
      <c r="E554" s="6" t="s">
        <v>515</v>
      </c>
      <c r="F554">
        <v>84980</v>
      </c>
      <c r="G554">
        <f>IF(A553=Comparacion_GEI_TOTAL_LA[[#This Row],[País]],Comparacion_GEI_TOTAL_LA[[#This Row],[Emisiones (kilotoneladas CO₂e)]]-F553,0)</f>
        <v>510</v>
      </c>
      <c r="H554" s="7">
        <f>IF(A553=Comparacion_GEI_TOTAL_LA[[#This Row],[País]],((Comparacion_GEI_TOTAL_LA[[#This Row],[Emisiones (kilotoneladas CO₂e)]]-F553)/F553)*100,0)</f>
        <v>0.60376465017165859</v>
      </c>
      <c r="I554" s="10">
        <v>9.7197758206565261</v>
      </c>
    </row>
    <row r="555" spans="1:9" x14ac:dyDescent="0.25">
      <c r="A555" t="s">
        <v>54</v>
      </c>
      <c r="B555" t="s">
        <v>54</v>
      </c>
      <c r="C555" t="s">
        <v>55</v>
      </c>
      <c r="D555">
        <v>2003</v>
      </c>
      <c r="E555" s="6" t="s">
        <v>515</v>
      </c>
      <c r="F555">
        <v>85750</v>
      </c>
      <c r="G555">
        <f>IF(A554=Comparacion_GEI_TOTAL_LA[[#This Row],[País]],Comparacion_GEI_TOTAL_LA[[#This Row],[Emisiones (kilotoneladas CO₂e)]]-F554,0)</f>
        <v>770</v>
      </c>
      <c r="H555" s="7">
        <f>IF(A554=Comparacion_GEI_TOTAL_LA[[#This Row],[País]],((Comparacion_GEI_TOTAL_LA[[#This Row],[Emisiones (kilotoneladas CO₂e)]]-F554)/F554)*100,0)</f>
        <v>0.90609555189456337</v>
      </c>
      <c r="I555" s="10">
        <v>9.6283404446440599</v>
      </c>
    </row>
    <row r="556" spans="1:9" x14ac:dyDescent="0.25">
      <c r="A556" t="s">
        <v>54</v>
      </c>
      <c r="B556" t="s">
        <v>54</v>
      </c>
      <c r="C556" t="s">
        <v>55</v>
      </c>
      <c r="D556">
        <v>2004</v>
      </c>
      <c r="E556" s="6" t="s">
        <v>515</v>
      </c>
      <c r="F556">
        <v>86380</v>
      </c>
      <c r="G556">
        <f>IF(A555=Comparacion_GEI_TOTAL_LA[[#This Row],[País]],Comparacion_GEI_TOTAL_LA[[#This Row],[Emisiones (kilotoneladas CO₂e)]]-F555,0)</f>
        <v>630</v>
      </c>
      <c r="H556" s="7">
        <f>IF(A555=Comparacion_GEI_TOTAL_LA[[#This Row],[País]],((Comparacion_GEI_TOTAL_LA[[#This Row],[Emisiones (kilotoneladas CO₂e)]]-F555)/F555)*100,0)</f>
        <v>0.73469387755102034</v>
      </c>
      <c r="I556" s="10">
        <v>9.5247546587275345</v>
      </c>
    </row>
    <row r="557" spans="1:9" x14ac:dyDescent="0.25">
      <c r="A557" t="s">
        <v>54</v>
      </c>
      <c r="B557" t="s">
        <v>54</v>
      </c>
      <c r="C557" t="s">
        <v>55</v>
      </c>
      <c r="D557">
        <v>2005</v>
      </c>
      <c r="E557" s="6" t="s">
        <v>515</v>
      </c>
      <c r="F557">
        <v>86840</v>
      </c>
      <c r="G557">
        <f>IF(A556=Comparacion_GEI_TOTAL_LA[[#This Row],[País]],Comparacion_GEI_TOTAL_LA[[#This Row],[Emisiones (kilotoneladas CO₂e)]]-F556,0)</f>
        <v>460</v>
      </c>
      <c r="H557" s="7">
        <f>IF(A556=Comparacion_GEI_TOTAL_LA[[#This Row],[País]],((Comparacion_GEI_TOTAL_LA[[#This Row],[Emisiones (kilotoneladas CO₂e)]]-F556)/F556)*100,0)</f>
        <v>0.53253067839777724</v>
      </c>
      <c r="I557" s="10">
        <v>9.4064124783362217</v>
      </c>
    </row>
    <row r="558" spans="1:9" x14ac:dyDescent="0.25">
      <c r="A558" t="s">
        <v>54</v>
      </c>
      <c r="B558" t="s">
        <v>54</v>
      </c>
      <c r="C558" t="s">
        <v>55</v>
      </c>
      <c r="D558">
        <v>2006</v>
      </c>
      <c r="E558" s="6" t="s">
        <v>515</v>
      </c>
      <c r="F558">
        <v>98130</v>
      </c>
      <c r="G558">
        <f>IF(A557=Comparacion_GEI_TOTAL_LA[[#This Row],[País]],Comparacion_GEI_TOTAL_LA[[#This Row],[Emisiones (kilotoneladas CO₂e)]]-F557,0)</f>
        <v>11290</v>
      </c>
      <c r="H558" s="7">
        <f>IF(A557=Comparacion_GEI_TOTAL_LA[[#This Row],[País]],((Comparacion_GEI_TOTAL_LA[[#This Row],[Emisiones (kilotoneladas CO₂e)]]-F557)/F557)*100,0)</f>
        <v>13.000921234454168</v>
      </c>
      <c r="I558" s="10">
        <v>10.444917509313465</v>
      </c>
    </row>
    <row r="559" spans="1:9" x14ac:dyDescent="0.25">
      <c r="A559" t="s">
        <v>54</v>
      </c>
      <c r="B559" t="s">
        <v>54</v>
      </c>
      <c r="C559" t="s">
        <v>55</v>
      </c>
      <c r="D559">
        <v>2007</v>
      </c>
      <c r="E559" s="6" t="s">
        <v>515</v>
      </c>
      <c r="F559">
        <v>99060</v>
      </c>
      <c r="G559">
        <f>IF(A558=Comparacion_GEI_TOTAL_LA[[#This Row],[País]],Comparacion_GEI_TOTAL_LA[[#This Row],[Emisiones (kilotoneladas CO₂e)]]-F558,0)</f>
        <v>930</v>
      </c>
      <c r="H559" s="7">
        <f>IF(A558=Comparacion_GEI_TOTAL_LA[[#This Row],[País]],((Comparacion_GEI_TOTAL_LA[[#This Row],[Emisiones (kilotoneladas CO₂e)]]-F558)/F558)*100,0)</f>
        <v>0.94772240904922034</v>
      </c>
      <c r="I559" s="10">
        <v>10.364092906465787</v>
      </c>
    </row>
    <row r="560" spans="1:9" x14ac:dyDescent="0.25">
      <c r="A560" t="s">
        <v>54</v>
      </c>
      <c r="B560" t="s">
        <v>54</v>
      </c>
      <c r="C560" t="s">
        <v>55</v>
      </c>
      <c r="D560">
        <v>2008</v>
      </c>
      <c r="E560" s="6" t="s">
        <v>515</v>
      </c>
      <c r="F560">
        <v>100040</v>
      </c>
      <c r="G560">
        <f>IF(A559=Comparacion_GEI_TOTAL_LA[[#This Row],[País]],Comparacion_GEI_TOTAL_LA[[#This Row],[Emisiones (kilotoneladas CO₂e)]]-F559,0)</f>
        <v>980</v>
      </c>
      <c r="H560" s="7">
        <f>IF(A559=Comparacion_GEI_TOTAL_LA[[#This Row],[País]],((Comparacion_GEI_TOTAL_LA[[#This Row],[Emisiones (kilotoneladas CO₂e)]]-F559)/F559)*100,0)</f>
        <v>0.9892994144962648</v>
      </c>
      <c r="I560" s="10">
        <v>10.291122312519288</v>
      </c>
    </row>
    <row r="561" spans="1:9" x14ac:dyDescent="0.25">
      <c r="A561" t="s">
        <v>54</v>
      </c>
      <c r="B561" t="s">
        <v>54</v>
      </c>
      <c r="C561" t="s">
        <v>55</v>
      </c>
      <c r="D561">
        <v>2009</v>
      </c>
      <c r="E561" s="6" t="s">
        <v>515</v>
      </c>
      <c r="F561">
        <v>100950</v>
      </c>
      <c r="G561">
        <f>IF(A560=Comparacion_GEI_TOTAL_LA[[#This Row],[País]],Comparacion_GEI_TOTAL_LA[[#This Row],[Emisiones (kilotoneladas CO₂e)]]-F560,0)</f>
        <v>910</v>
      </c>
      <c r="H561" s="7">
        <f>IF(A560=Comparacion_GEI_TOTAL_LA[[#This Row],[País]],((Comparacion_GEI_TOTAL_LA[[#This Row],[Emisiones (kilotoneladas CO₂e)]]-F560)/F560)*100,0)</f>
        <v>0.90963614554178329</v>
      </c>
      <c r="I561" s="10">
        <v>10.212443095599394</v>
      </c>
    </row>
    <row r="562" spans="1:9" x14ac:dyDescent="0.25">
      <c r="A562" t="s">
        <v>54</v>
      </c>
      <c r="B562" t="s">
        <v>54</v>
      </c>
      <c r="C562" t="s">
        <v>55</v>
      </c>
      <c r="D562">
        <v>2010</v>
      </c>
      <c r="E562" s="6" t="s">
        <v>515</v>
      </c>
      <c r="F562">
        <v>102090</v>
      </c>
      <c r="G562">
        <f>IF(A561=Comparacion_GEI_TOTAL_LA[[#This Row],[País]],Comparacion_GEI_TOTAL_LA[[#This Row],[Emisiones (kilotoneladas CO₂e)]]-F561,0)</f>
        <v>1140</v>
      </c>
      <c r="H562" s="7">
        <f>IF(A561=Comparacion_GEI_TOTAL_LA[[#This Row],[País]],((Comparacion_GEI_TOTAL_LA[[#This Row],[Emisiones (kilotoneladas CO₂e)]]-F561)/F561)*100,0)</f>
        <v>1.1292719167904903</v>
      </c>
      <c r="I562" s="10">
        <v>10.159219822867946</v>
      </c>
    </row>
    <row r="563" spans="1:9" x14ac:dyDescent="0.25">
      <c r="A563" t="s">
        <v>54</v>
      </c>
      <c r="B563" t="s">
        <v>54</v>
      </c>
      <c r="C563" t="s">
        <v>55</v>
      </c>
      <c r="D563">
        <v>2011</v>
      </c>
      <c r="E563" s="6" t="s">
        <v>515</v>
      </c>
      <c r="F563">
        <v>99960</v>
      </c>
      <c r="G563">
        <f>IF(A562=Comparacion_GEI_TOTAL_LA[[#This Row],[País]],Comparacion_GEI_TOTAL_LA[[#This Row],[Emisiones (kilotoneladas CO₂e)]]-F562,0)</f>
        <v>-2130</v>
      </c>
      <c r="H563" s="7">
        <f>IF(A562=Comparacion_GEI_TOTAL_LA[[#This Row],[País]],((Comparacion_GEI_TOTAL_LA[[#This Row],[Emisiones (kilotoneladas CO₂e)]]-F562)/F562)*100,0)</f>
        <v>-2.0863943579194828</v>
      </c>
      <c r="I563" s="10">
        <v>9.7875257025359836</v>
      </c>
    </row>
    <row r="564" spans="1:9" x14ac:dyDescent="0.25">
      <c r="A564" t="s">
        <v>54</v>
      </c>
      <c r="B564" t="s">
        <v>54</v>
      </c>
      <c r="C564" t="s">
        <v>55</v>
      </c>
      <c r="D564">
        <v>2012</v>
      </c>
      <c r="E564" s="6" t="s">
        <v>515</v>
      </c>
      <c r="F564">
        <v>101940</v>
      </c>
      <c r="G564">
        <f>IF(A563=Comparacion_GEI_TOTAL_LA[[#This Row],[País]],Comparacion_GEI_TOTAL_LA[[#This Row],[Emisiones (kilotoneladas CO₂e)]]-F563,0)</f>
        <v>1980</v>
      </c>
      <c r="H564" s="7">
        <f>IF(A563=Comparacion_GEI_TOTAL_LA[[#This Row],[País]],((Comparacion_GEI_TOTAL_LA[[#This Row],[Emisiones (kilotoneladas CO₂e)]]-F563)/F563)*100,0)</f>
        <v>1.9807923169267705</v>
      </c>
      <c r="I564" s="10">
        <v>9.8227018693389851</v>
      </c>
    </row>
    <row r="565" spans="1:9" x14ac:dyDescent="0.25">
      <c r="A565" t="s">
        <v>54</v>
      </c>
      <c r="B565" t="s">
        <v>54</v>
      </c>
      <c r="C565" t="s">
        <v>55</v>
      </c>
      <c r="D565">
        <v>2013</v>
      </c>
      <c r="E565" s="6" t="s">
        <v>515</v>
      </c>
      <c r="F565">
        <v>102300</v>
      </c>
      <c r="G565">
        <f>IF(A564=Comparacion_GEI_TOTAL_LA[[#This Row],[País]],Comparacion_GEI_TOTAL_LA[[#This Row],[Emisiones (kilotoneladas CO₂e)]]-F564,0)</f>
        <v>360</v>
      </c>
      <c r="H565" s="7">
        <f>IF(A564=Comparacion_GEI_TOTAL_LA[[#This Row],[País]],((Comparacion_GEI_TOTAL_LA[[#This Row],[Emisiones (kilotoneladas CO₂e)]]-F564)/F564)*100,0)</f>
        <v>0.35314891112419067</v>
      </c>
      <c r="I565" s="10">
        <v>9.7040409789413786</v>
      </c>
    </row>
    <row r="566" spans="1:9" x14ac:dyDescent="0.25">
      <c r="A566" t="s">
        <v>54</v>
      </c>
      <c r="B566" t="s">
        <v>54</v>
      </c>
      <c r="C566" t="s">
        <v>55</v>
      </c>
      <c r="D566">
        <v>2014</v>
      </c>
      <c r="E566" s="6" t="s">
        <v>515</v>
      </c>
      <c r="F566">
        <v>103800</v>
      </c>
      <c r="G566">
        <f>IF(A565=Comparacion_GEI_TOTAL_LA[[#This Row],[País]],Comparacion_GEI_TOTAL_LA[[#This Row],[Emisiones (kilotoneladas CO₂e)]]-F565,0)</f>
        <v>1500</v>
      </c>
      <c r="H566" s="7">
        <f>IF(A565=Comparacion_GEI_TOTAL_LA[[#This Row],[País]],((Comparacion_GEI_TOTAL_LA[[#This Row],[Emisiones (kilotoneladas CO₂e)]]-F565)/F565)*100,0)</f>
        <v>1.466275659824047</v>
      </c>
      <c r="I566" s="10">
        <v>9.6945923227794903</v>
      </c>
    </row>
    <row r="567" spans="1:9" x14ac:dyDescent="0.25">
      <c r="A567" t="s">
        <v>54</v>
      </c>
      <c r="B567" t="s">
        <v>54</v>
      </c>
      <c r="C567" t="s">
        <v>55</v>
      </c>
      <c r="D567">
        <v>2015</v>
      </c>
      <c r="E567" s="6" t="s">
        <v>515</v>
      </c>
      <c r="F567">
        <v>103770</v>
      </c>
      <c r="G567">
        <f>IF(A566=Comparacion_GEI_TOTAL_LA[[#This Row],[País]],Comparacion_GEI_TOTAL_LA[[#This Row],[Emisiones (kilotoneladas CO₂e)]]-F566,0)</f>
        <v>-30</v>
      </c>
      <c r="H567" s="7">
        <f>IF(A566=Comparacion_GEI_TOTAL_LA[[#This Row],[País]],((Comparacion_GEI_TOTAL_LA[[#This Row],[Emisiones (kilotoneladas CO₂e)]]-F566)/F566)*100,0)</f>
        <v>-2.8901734104046246E-2</v>
      </c>
      <c r="I567" s="10">
        <v>9.5464581416743322</v>
      </c>
    </row>
    <row r="568" spans="1:9" x14ac:dyDescent="0.25">
      <c r="A568" t="s">
        <v>54</v>
      </c>
      <c r="B568" t="s">
        <v>54</v>
      </c>
      <c r="C568" t="s">
        <v>55</v>
      </c>
      <c r="D568">
        <v>2016</v>
      </c>
      <c r="E568" s="6" t="s">
        <v>515</v>
      </c>
      <c r="F568">
        <v>105669.99999999999</v>
      </c>
      <c r="G568">
        <f>IF(A567=Comparacion_GEI_TOTAL_LA[[#This Row],[País]],Comparacion_GEI_TOTAL_LA[[#This Row],[Emisiones (kilotoneladas CO₂e)]]-F567,0)</f>
        <v>1899.9999999999854</v>
      </c>
      <c r="H568" s="7">
        <f>IF(A567=Comparacion_GEI_TOTAL_LA[[#This Row],[País]],((Comparacion_GEI_TOTAL_LA[[#This Row],[Emisiones (kilotoneladas CO₂e)]]-F567)/F567)*100,0)</f>
        <v>1.830972342680915</v>
      </c>
      <c r="I568" s="10">
        <v>9.5784989122552577</v>
      </c>
    </row>
    <row r="569" spans="1:9" x14ac:dyDescent="0.25">
      <c r="A569" t="s">
        <v>61</v>
      </c>
      <c r="B569" t="s">
        <v>62</v>
      </c>
      <c r="C569" t="s">
        <v>63</v>
      </c>
      <c r="D569">
        <v>1990</v>
      </c>
      <c r="E569" s="6" t="s">
        <v>515</v>
      </c>
      <c r="F569">
        <v>1077930</v>
      </c>
      <c r="G569">
        <f>IF(A568=Comparacion_GEI_TOTAL_LA[[#This Row],[País]],Comparacion_GEI_TOTAL_LA[[#This Row],[Emisiones (kilotoneladas CO₂e)]]-F568,0)</f>
        <v>0</v>
      </c>
      <c r="H569" s="7">
        <f>IF(A568=Comparacion_GEI_TOTAL_LA[[#This Row],[País]],((Comparacion_GEI_TOTAL_LA[[#This Row],[Emisiones (kilotoneladas CO₂e)]]-F568)/F568)*100,0)</f>
        <v>0</v>
      </c>
      <c r="I569" s="10">
        <v>7.2342838734790575</v>
      </c>
    </row>
    <row r="570" spans="1:9" x14ac:dyDescent="0.25">
      <c r="A570" t="s">
        <v>61</v>
      </c>
      <c r="B570" t="s">
        <v>62</v>
      </c>
      <c r="C570" t="s">
        <v>63</v>
      </c>
      <c r="D570">
        <v>1991</v>
      </c>
      <c r="E570" s="6" t="s">
        <v>515</v>
      </c>
      <c r="F570">
        <v>1084630</v>
      </c>
      <c r="G570">
        <f>IF(A569=Comparacion_GEI_TOTAL_LA[[#This Row],[País]],Comparacion_GEI_TOTAL_LA[[#This Row],[Emisiones (kilotoneladas CO₂e)]]-F569,0)</f>
        <v>6700</v>
      </c>
      <c r="H570" s="7">
        <f>IF(A569=Comparacion_GEI_TOTAL_LA[[#This Row],[País]],((Comparacion_GEI_TOTAL_LA[[#This Row],[Emisiones (kilotoneladas CO₂e)]]-F569)/F569)*100,0)</f>
        <v>0.62156169695620311</v>
      </c>
      <c r="I570" s="10">
        <v>7.152286874868115</v>
      </c>
    </row>
    <row r="571" spans="1:9" x14ac:dyDescent="0.25">
      <c r="A571" t="s">
        <v>61</v>
      </c>
      <c r="B571" t="s">
        <v>62</v>
      </c>
      <c r="C571" t="s">
        <v>63</v>
      </c>
      <c r="D571">
        <v>1992</v>
      </c>
      <c r="E571" s="6" t="s">
        <v>515</v>
      </c>
      <c r="F571">
        <v>1088050</v>
      </c>
      <c r="G571">
        <f>IF(A570=Comparacion_GEI_TOTAL_LA[[#This Row],[País]],Comparacion_GEI_TOTAL_LA[[#This Row],[Emisiones (kilotoneladas CO₂e)]]-F570,0)</f>
        <v>3420</v>
      </c>
      <c r="H571" s="7">
        <f>IF(A570=Comparacion_GEI_TOTAL_LA[[#This Row],[País]],((Comparacion_GEI_TOTAL_LA[[#This Row],[Emisiones (kilotoneladas CO₂e)]]-F570)/F570)*100,0)</f>
        <v>0.31531490001198564</v>
      </c>
      <c r="I571" s="10">
        <v>7.0533972085907468</v>
      </c>
    </row>
    <row r="572" spans="1:9" x14ac:dyDescent="0.25">
      <c r="A572" t="s">
        <v>61</v>
      </c>
      <c r="B572" t="s">
        <v>62</v>
      </c>
      <c r="C572" t="s">
        <v>63</v>
      </c>
      <c r="D572">
        <v>1993</v>
      </c>
      <c r="E572" s="6" t="s">
        <v>515</v>
      </c>
      <c r="F572">
        <v>1094650</v>
      </c>
      <c r="G572">
        <f>IF(A571=Comparacion_GEI_TOTAL_LA[[#This Row],[País]],Comparacion_GEI_TOTAL_LA[[#This Row],[Emisiones (kilotoneladas CO₂e)]]-F571,0)</f>
        <v>6600</v>
      </c>
      <c r="H572" s="7">
        <f>IF(A571=Comparacion_GEI_TOTAL_LA[[#This Row],[País]],((Comparacion_GEI_TOTAL_LA[[#This Row],[Emisiones (kilotoneladas CO₂e)]]-F571)/F571)*100,0)</f>
        <v>0.60658977069068509</v>
      </c>
      <c r="I572" s="10">
        <v>6.9790052853381281</v>
      </c>
    </row>
    <row r="573" spans="1:9" x14ac:dyDescent="0.25">
      <c r="A573" t="s">
        <v>61</v>
      </c>
      <c r="B573" t="s">
        <v>62</v>
      </c>
      <c r="C573" t="s">
        <v>63</v>
      </c>
      <c r="D573">
        <v>1994</v>
      </c>
      <c r="E573" s="6" t="s">
        <v>515</v>
      </c>
      <c r="F573">
        <v>1102190</v>
      </c>
      <c r="G573">
        <f>IF(A572=Comparacion_GEI_TOTAL_LA[[#This Row],[País]],Comparacion_GEI_TOTAL_LA[[#This Row],[Emisiones (kilotoneladas CO₂e)]]-F572,0)</f>
        <v>7540</v>
      </c>
      <c r="H573" s="7">
        <f>IF(A572=Comparacion_GEI_TOTAL_LA[[#This Row],[País]],((Comparacion_GEI_TOTAL_LA[[#This Row],[Emisiones (kilotoneladas CO₂e)]]-F572)/F572)*100,0)</f>
        <v>0.68880464075275205</v>
      </c>
      <c r="I573" s="10">
        <v>6.9131861032534037</v>
      </c>
    </row>
    <row r="574" spans="1:9" x14ac:dyDescent="0.25">
      <c r="A574" t="s">
        <v>61</v>
      </c>
      <c r="B574" t="s">
        <v>62</v>
      </c>
      <c r="C574" t="s">
        <v>63</v>
      </c>
      <c r="D574">
        <v>1995</v>
      </c>
      <c r="E574" s="6" t="s">
        <v>515</v>
      </c>
      <c r="F574">
        <v>1120930</v>
      </c>
      <c r="G574">
        <f>IF(A573=Comparacion_GEI_TOTAL_LA[[#This Row],[País]],Comparacion_GEI_TOTAL_LA[[#This Row],[Emisiones (kilotoneladas CO₂e)]]-F573,0)</f>
        <v>18740</v>
      </c>
      <c r="H574" s="7">
        <f>IF(A573=Comparacion_GEI_TOTAL_LA[[#This Row],[País]],((Comparacion_GEI_TOTAL_LA[[#This Row],[Emisiones (kilotoneladas CO₂e)]]-F573)/F573)*100,0)</f>
        <v>1.7002513178308638</v>
      </c>
      <c r="I574" s="10">
        <v>6.918466855943711</v>
      </c>
    </row>
    <row r="575" spans="1:9" x14ac:dyDescent="0.25">
      <c r="A575" t="s">
        <v>61</v>
      </c>
      <c r="B575" t="s">
        <v>62</v>
      </c>
      <c r="C575" t="s">
        <v>63</v>
      </c>
      <c r="D575">
        <v>1996</v>
      </c>
      <c r="E575" s="6" t="s">
        <v>515</v>
      </c>
      <c r="F575">
        <v>1141770</v>
      </c>
      <c r="G575">
        <f>IF(A574=Comparacion_GEI_TOTAL_LA[[#This Row],[País]],Comparacion_GEI_TOTAL_LA[[#This Row],[Emisiones (kilotoneladas CO₂e)]]-F574,0)</f>
        <v>20840</v>
      </c>
      <c r="H575" s="7">
        <f>IF(A574=Comparacion_GEI_TOTAL_LA[[#This Row],[País]],((Comparacion_GEI_TOTAL_LA[[#This Row],[Emisiones (kilotoneladas CO₂e)]]-F574)/F574)*100,0)</f>
        <v>1.8591705102013505</v>
      </c>
      <c r="I575" s="10">
        <v>6.9360021869209971</v>
      </c>
    </row>
    <row r="576" spans="1:9" x14ac:dyDescent="0.25">
      <c r="A576" t="s">
        <v>61</v>
      </c>
      <c r="B576" t="s">
        <v>62</v>
      </c>
      <c r="C576" t="s">
        <v>63</v>
      </c>
      <c r="D576">
        <v>1997</v>
      </c>
      <c r="E576" s="6" t="s">
        <v>515</v>
      </c>
      <c r="F576">
        <v>1160160</v>
      </c>
      <c r="G576">
        <f>IF(A575=Comparacion_GEI_TOTAL_LA[[#This Row],[País]],Comparacion_GEI_TOTAL_LA[[#This Row],[Emisiones (kilotoneladas CO₂e)]]-F575,0)</f>
        <v>18390</v>
      </c>
      <c r="H576" s="7">
        <f>IF(A575=Comparacion_GEI_TOTAL_LA[[#This Row],[País]],((Comparacion_GEI_TOTAL_LA[[#This Row],[Emisiones (kilotoneladas CO₂e)]]-F575)/F575)*100,0)</f>
        <v>1.6106571376021439</v>
      </c>
      <c r="I576" s="10">
        <v>6.9383825033341502</v>
      </c>
    </row>
    <row r="577" spans="1:9" x14ac:dyDescent="0.25">
      <c r="A577" t="s">
        <v>61</v>
      </c>
      <c r="B577" t="s">
        <v>62</v>
      </c>
      <c r="C577" t="s">
        <v>63</v>
      </c>
      <c r="D577">
        <v>1998</v>
      </c>
      <c r="E577" s="6" t="s">
        <v>515</v>
      </c>
      <c r="F577">
        <v>1169760</v>
      </c>
      <c r="G577">
        <f>IF(A576=Comparacion_GEI_TOTAL_LA[[#This Row],[País]],Comparacion_GEI_TOTAL_LA[[#This Row],[Emisiones (kilotoneladas CO₂e)]]-F576,0)</f>
        <v>9600</v>
      </c>
      <c r="H577" s="7">
        <f>IF(A576=Comparacion_GEI_TOTAL_LA[[#This Row],[País]],((Comparacion_GEI_TOTAL_LA[[#This Row],[Emisiones (kilotoneladas CO₂e)]]-F576)/F576)*100,0)</f>
        <v>0.82747207281754243</v>
      </c>
      <c r="I577" s="10">
        <v>6.8896545631239503</v>
      </c>
    </row>
    <row r="578" spans="1:9" x14ac:dyDescent="0.25">
      <c r="A578" t="s">
        <v>61</v>
      </c>
      <c r="B578" t="s">
        <v>62</v>
      </c>
      <c r="C578" t="s">
        <v>63</v>
      </c>
      <c r="D578">
        <v>1999</v>
      </c>
      <c r="E578" s="6" t="s">
        <v>515</v>
      </c>
      <c r="F578">
        <v>1179070</v>
      </c>
      <c r="G578">
        <f>IF(A577=Comparacion_GEI_TOTAL_LA[[#This Row],[País]],Comparacion_GEI_TOTAL_LA[[#This Row],[Emisiones (kilotoneladas CO₂e)]]-F577,0)</f>
        <v>9310</v>
      </c>
      <c r="H578" s="7">
        <f>IF(A577=Comparacion_GEI_TOTAL_LA[[#This Row],[País]],((Comparacion_GEI_TOTAL_LA[[#This Row],[Emisiones (kilotoneladas CO₂e)]]-F577)/F577)*100,0)</f>
        <v>0.79588975516345239</v>
      </c>
      <c r="I578" s="10">
        <v>6.8423679338900527</v>
      </c>
    </row>
    <row r="579" spans="1:9" x14ac:dyDescent="0.25">
      <c r="A579" t="s">
        <v>61</v>
      </c>
      <c r="B579" t="s">
        <v>62</v>
      </c>
      <c r="C579" t="s">
        <v>63</v>
      </c>
      <c r="D579">
        <v>2000</v>
      </c>
      <c r="E579" s="6" t="s">
        <v>515</v>
      </c>
      <c r="F579">
        <v>1191150</v>
      </c>
      <c r="G579">
        <f>IF(A578=Comparacion_GEI_TOTAL_LA[[#This Row],[País]],Comparacion_GEI_TOTAL_LA[[#This Row],[Emisiones (kilotoneladas CO₂e)]]-F578,0)</f>
        <v>12080</v>
      </c>
      <c r="H579" s="7">
        <f>IF(A578=Comparacion_GEI_TOTAL_LA[[#This Row],[País]],((Comparacion_GEI_TOTAL_LA[[#This Row],[Emisiones (kilotoneladas CO₂e)]]-F578)/F578)*100,0)</f>
        <v>1.0245362870737107</v>
      </c>
      <c r="I579" s="10">
        <v>6.8147491275244585</v>
      </c>
    </row>
    <row r="580" spans="1:9" x14ac:dyDescent="0.25">
      <c r="A580" t="s">
        <v>61</v>
      </c>
      <c r="B580" t="s">
        <v>62</v>
      </c>
      <c r="C580" t="s">
        <v>63</v>
      </c>
      <c r="D580">
        <v>2001</v>
      </c>
      <c r="E580" s="6" t="s">
        <v>515</v>
      </c>
      <c r="F580">
        <v>1410160</v>
      </c>
      <c r="G580">
        <f>IF(A579=Comparacion_GEI_TOTAL_LA[[#This Row],[País]],Comparacion_GEI_TOTAL_LA[[#This Row],[Emisiones (kilotoneladas CO₂e)]]-F579,0)</f>
        <v>219010</v>
      </c>
      <c r="H580" s="7">
        <f>IF(A579=Comparacion_GEI_TOTAL_LA[[#This Row],[País]],((Comparacion_GEI_TOTAL_LA[[#This Row],[Emisiones (kilotoneladas CO₂e)]]-F579)/F579)*100,0)</f>
        <v>18.386433278764219</v>
      </c>
      <c r="I580" s="10">
        <v>7.9581931872051284</v>
      </c>
    </row>
    <row r="581" spans="1:9" x14ac:dyDescent="0.25">
      <c r="A581" t="s">
        <v>61</v>
      </c>
      <c r="B581" t="s">
        <v>62</v>
      </c>
      <c r="C581" t="s">
        <v>63</v>
      </c>
      <c r="D581">
        <v>2002</v>
      </c>
      <c r="E581" s="6" t="s">
        <v>515</v>
      </c>
      <c r="F581">
        <v>1407640</v>
      </c>
      <c r="G581">
        <f>IF(A580=Comparacion_GEI_TOTAL_LA[[#This Row],[País]],Comparacion_GEI_TOTAL_LA[[#This Row],[Emisiones (kilotoneladas CO₂e)]]-F580,0)</f>
        <v>-2520</v>
      </c>
      <c r="H581" s="7">
        <f>IF(A580=Comparacion_GEI_TOTAL_LA[[#This Row],[País]],((Comparacion_GEI_TOTAL_LA[[#This Row],[Emisiones (kilotoneladas CO₂e)]]-F580)/F580)*100,0)</f>
        <v>-0.17870312588642426</v>
      </c>
      <c r="I581" s="10">
        <v>7.8403457763816018</v>
      </c>
    </row>
    <row r="582" spans="1:9" x14ac:dyDescent="0.25">
      <c r="A582" t="s">
        <v>61</v>
      </c>
      <c r="B582" t="s">
        <v>62</v>
      </c>
      <c r="C582" t="s">
        <v>63</v>
      </c>
      <c r="D582">
        <v>2003</v>
      </c>
      <c r="E582" s="6" t="s">
        <v>515</v>
      </c>
      <c r="F582">
        <v>1401340</v>
      </c>
      <c r="G582">
        <f>IF(A581=Comparacion_GEI_TOTAL_LA[[#This Row],[País]],Comparacion_GEI_TOTAL_LA[[#This Row],[Emisiones (kilotoneladas CO₂e)]]-F581,0)</f>
        <v>-6300</v>
      </c>
      <c r="H582" s="7">
        <f>IF(A581=Comparacion_GEI_TOTAL_LA[[#This Row],[País]],((Comparacion_GEI_TOTAL_LA[[#This Row],[Emisiones (kilotoneladas CO₂e)]]-F581)/F581)*100,0)</f>
        <v>-0.44755761416271206</v>
      </c>
      <c r="I582" s="10">
        <v>7.7077592418417131</v>
      </c>
    </row>
    <row r="583" spans="1:9" x14ac:dyDescent="0.25">
      <c r="A583" t="s">
        <v>61</v>
      </c>
      <c r="B583" t="s">
        <v>62</v>
      </c>
      <c r="C583" t="s">
        <v>63</v>
      </c>
      <c r="D583">
        <v>2004</v>
      </c>
      <c r="E583" s="6" t="s">
        <v>515</v>
      </c>
      <c r="F583">
        <v>1417760</v>
      </c>
      <c r="G583">
        <f>IF(A582=Comparacion_GEI_TOTAL_LA[[#This Row],[País]],Comparacion_GEI_TOTAL_LA[[#This Row],[Emisiones (kilotoneladas CO₂e)]]-F582,0)</f>
        <v>16420</v>
      </c>
      <c r="H583" s="7">
        <f>IF(A582=Comparacion_GEI_TOTAL_LA[[#This Row],[País]],((Comparacion_GEI_TOTAL_LA[[#This Row],[Emisiones (kilotoneladas CO₂e)]]-F582)/F582)*100,0)</f>
        <v>1.171735624473718</v>
      </c>
      <c r="I583" s="10">
        <v>7.7049661424083995</v>
      </c>
    </row>
    <row r="584" spans="1:9" x14ac:dyDescent="0.25">
      <c r="A584" t="s">
        <v>61</v>
      </c>
      <c r="B584" t="s">
        <v>62</v>
      </c>
      <c r="C584" t="s">
        <v>63</v>
      </c>
      <c r="D584">
        <v>2005</v>
      </c>
      <c r="E584" s="6" t="s">
        <v>515</v>
      </c>
      <c r="F584">
        <v>1420720</v>
      </c>
      <c r="G584">
        <f>IF(A583=Comparacion_GEI_TOTAL_LA[[#This Row],[País]],Comparacion_GEI_TOTAL_LA[[#This Row],[Emisiones (kilotoneladas CO₂e)]]-F583,0)</f>
        <v>2960</v>
      </c>
      <c r="H584" s="7">
        <f>IF(A583=Comparacion_GEI_TOTAL_LA[[#This Row],[País]],((Comparacion_GEI_TOTAL_LA[[#This Row],[Emisiones (kilotoneladas CO₂e)]]-F583)/F583)*100,0)</f>
        <v>0.20878004739871345</v>
      </c>
      <c r="I584" s="10">
        <v>7.6330677440672234</v>
      </c>
    </row>
    <row r="585" spans="1:9" x14ac:dyDescent="0.25">
      <c r="A585" t="s">
        <v>61</v>
      </c>
      <c r="B585" t="s">
        <v>62</v>
      </c>
      <c r="C585" t="s">
        <v>63</v>
      </c>
      <c r="D585">
        <v>2006</v>
      </c>
      <c r="E585" s="6" t="s">
        <v>515</v>
      </c>
      <c r="F585">
        <v>851170</v>
      </c>
      <c r="G585">
        <f>IF(A584=Comparacion_GEI_TOTAL_LA[[#This Row],[País]],Comparacion_GEI_TOTAL_LA[[#This Row],[Emisiones (kilotoneladas CO₂e)]]-F584,0)</f>
        <v>-569550</v>
      </c>
      <c r="H585" s="7">
        <f>IF(A584=Comparacion_GEI_TOTAL_LA[[#This Row],[País]],((Comparacion_GEI_TOTAL_LA[[#This Row],[Emisiones (kilotoneladas CO₂e)]]-F584)/F584)*100,0)</f>
        <v>-40.088828199786022</v>
      </c>
      <c r="I585" s="10">
        <v>4.5234818007408313</v>
      </c>
    </row>
    <row r="586" spans="1:9" x14ac:dyDescent="0.25">
      <c r="A586" t="s">
        <v>61</v>
      </c>
      <c r="B586" t="s">
        <v>62</v>
      </c>
      <c r="C586" t="s">
        <v>63</v>
      </c>
      <c r="D586">
        <v>2007</v>
      </c>
      <c r="E586" s="6" t="s">
        <v>515</v>
      </c>
      <c r="F586">
        <v>868919.99999999907</v>
      </c>
      <c r="G586">
        <f>IF(A585=Comparacion_GEI_TOTAL_LA[[#This Row],[País]],Comparacion_GEI_TOTAL_LA[[#This Row],[Emisiones (kilotoneladas CO₂e)]]-F585,0)</f>
        <v>17749.999999999069</v>
      </c>
      <c r="H586" s="7">
        <f>IF(A585=Comparacion_GEI_TOTAL_LA[[#This Row],[País]],((Comparacion_GEI_TOTAL_LA[[#This Row],[Emisiones (kilotoneladas CO₂e)]]-F585)/F585)*100,0)</f>
        <v>2.0853648507347615</v>
      </c>
      <c r="I586" s="10">
        <v>4.5701362225845426</v>
      </c>
    </row>
    <row r="587" spans="1:9" x14ac:dyDescent="0.25">
      <c r="A587" t="s">
        <v>61</v>
      </c>
      <c r="B587" t="s">
        <v>62</v>
      </c>
      <c r="C587" t="s">
        <v>63</v>
      </c>
      <c r="D587">
        <v>2008</v>
      </c>
      <c r="E587" s="6" t="s">
        <v>515</v>
      </c>
      <c r="F587">
        <v>888990</v>
      </c>
      <c r="G587">
        <f>IF(A586=Comparacion_GEI_TOTAL_LA[[#This Row],[País]],Comparacion_GEI_TOTAL_LA[[#This Row],[Emisiones (kilotoneladas CO₂e)]]-F586,0)</f>
        <v>20070.000000000931</v>
      </c>
      <c r="H587" s="7">
        <f>IF(A586=Comparacion_GEI_TOTAL_LA[[#This Row],[País]],((Comparacion_GEI_TOTAL_LA[[#This Row],[Emisiones (kilotoneladas CO₂e)]]-F586)/F586)*100,0)</f>
        <v>2.3097638447729314</v>
      </c>
      <c r="I587" s="10">
        <v>4.629432901109201</v>
      </c>
    </row>
    <row r="588" spans="1:9" x14ac:dyDescent="0.25">
      <c r="A588" t="s">
        <v>61</v>
      </c>
      <c r="B588" t="s">
        <v>62</v>
      </c>
      <c r="C588" t="s">
        <v>63</v>
      </c>
      <c r="D588">
        <v>2009</v>
      </c>
      <c r="E588" s="6" t="s">
        <v>515</v>
      </c>
      <c r="F588">
        <v>868840</v>
      </c>
      <c r="G588">
        <f>IF(A587=Comparacion_GEI_TOTAL_LA[[#This Row],[País]],Comparacion_GEI_TOTAL_LA[[#This Row],[Emisiones (kilotoneladas CO₂e)]]-F587,0)</f>
        <v>-20150</v>
      </c>
      <c r="H588" s="7">
        <f>IF(A587=Comparacion_GEI_TOTAL_LA[[#This Row],[País]],((Comparacion_GEI_TOTAL_LA[[#This Row],[Emisiones (kilotoneladas CO₂e)]]-F587)/F587)*100,0)</f>
        <v>-2.2666171722966513</v>
      </c>
      <c r="I588" s="10">
        <v>4.4811668652359371</v>
      </c>
    </row>
    <row r="589" spans="1:9" x14ac:dyDescent="0.25">
      <c r="A589" t="s">
        <v>61</v>
      </c>
      <c r="B589" t="s">
        <v>62</v>
      </c>
      <c r="C589" t="s">
        <v>63</v>
      </c>
      <c r="D589">
        <v>2010</v>
      </c>
      <c r="E589" s="6" t="s">
        <v>515</v>
      </c>
      <c r="F589">
        <v>914710</v>
      </c>
      <c r="G589">
        <f>IF(A588=Comparacion_GEI_TOTAL_LA[[#This Row],[País]],Comparacion_GEI_TOTAL_LA[[#This Row],[Emisiones (kilotoneladas CO₂e)]]-F588,0)</f>
        <v>45870</v>
      </c>
      <c r="H589" s="7">
        <f>IF(A588=Comparacion_GEI_TOTAL_LA[[#This Row],[País]],((Comparacion_GEI_TOTAL_LA[[#This Row],[Emisiones (kilotoneladas CO₂e)]]-F588)/F588)*100,0)</f>
        <v>5.2794530638552555</v>
      </c>
      <c r="I589" s="10">
        <v>4.6737075528577412</v>
      </c>
    </row>
    <row r="590" spans="1:9" x14ac:dyDescent="0.25">
      <c r="A590" t="s">
        <v>61</v>
      </c>
      <c r="B590" t="s">
        <v>62</v>
      </c>
      <c r="C590" t="s">
        <v>63</v>
      </c>
      <c r="D590">
        <v>2011</v>
      </c>
      <c r="E590" s="6" t="s">
        <v>515</v>
      </c>
      <c r="F590">
        <v>710450</v>
      </c>
      <c r="G590">
        <f>IF(A589=Comparacion_GEI_TOTAL_LA[[#This Row],[País]],Comparacion_GEI_TOTAL_LA[[#This Row],[Emisiones (kilotoneladas CO₂e)]]-F589,0)</f>
        <v>-204260</v>
      </c>
      <c r="H590" s="7">
        <f>IF(A589=Comparacion_GEI_TOTAL_LA[[#This Row],[País]],((Comparacion_GEI_TOTAL_LA[[#This Row],[Emisiones (kilotoneladas CO₂e)]]-F589)/F589)*100,0)</f>
        <v>-22.330574717670082</v>
      </c>
      <c r="I590" s="10">
        <v>3.5969420044047289</v>
      </c>
    </row>
    <row r="591" spans="1:9" x14ac:dyDescent="0.25">
      <c r="A591" t="s">
        <v>61</v>
      </c>
      <c r="B591" t="s">
        <v>62</v>
      </c>
      <c r="C591" t="s">
        <v>63</v>
      </c>
      <c r="D591">
        <v>2012</v>
      </c>
      <c r="E591" s="6" t="s">
        <v>515</v>
      </c>
      <c r="F591">
        <v>744380</v>
      </c>
      <c r="G591">
        <f>IF(A590=Comparacion_GEI_TOTAL_LA[[#This Row],[País]],Comparacion_GEI_TOTAL_LA[[#This Row],[Emisiones (kilotoneladas CO₂e)]]-F590,0)</f>
        <v>33930</v>
      </c>
      <c r="H591" s="7">
        <f>IF(A590=Comparacion_GEI_TOTAL_LA[[#This Row],[País]],((Comparacion_GEI_TOTAL_LA[[#This Row],[Emisiones (kilotoneladas CO₂e)]]-F590)/F590)*100,0)</f>
        <v>4.7758462946020126</v>
      </c>
      <c r="I591" s="10">
        <v>3.7352160452011423</v>
      </c>
    </row>
    <row r="592" spans="1:9" x14ac:dyDescent="0.25">
      <c r="A592" t="s">
        <v>61</v>
      </c>
      <c r="B592" t="s">
        <v>62</v>
      </c>
      <c r="C592" t="s">
        <v>63</v>
      </c>
      <c r="D592">
        <v>2013</v>
      </c>
      <c r="E592" s="6" t="s">
        <v>515</v>
      </c>
      <c r="F592">
        <v>773550</v>
      </c>
      <c r="G592">
        <f>IF(A591=Comparacion_GEI_TOTAL_LA[[#This Row],[País]],Comparacion_GEI_TOTAL_LA[[#This Row],[Emisiones (kilotoneladas CO₂e)]]-F591,0)</f>
        <v>29170</v>
      </c>
      <c r="H592" s="7">
        <f>IF(A591=Comparacion_GEI_TOTAL_LA[[#This Row],[País]],((Comparacion_GEI_TOTAL_LA[[#This Row],[Emisiones (kilotoneladas CO₂e)]]-F591)/F591)*100,0)</f>
        <v>3.9186974394798355</v>
      </c>
      <c r="I592" s="10">
        <v>3.8478183011997849</v>
      </c>
    </row>
    <row r="593" spans="1:9" x14ac:dyDescent="0.25">
      <c r="A593" t="s">
        <v>61</v>
      </c>
      <c r="B593" t="s">
        <v>62</v>
      </c>
      <c r="C593" t="s">
        <v>63</v>
      </c>
      <c r="D593">
        <v>2014</v>
      </c>
      <c r="E593" s="6" t="s">
        <v>515</v>
      </c>
      <c r="F593">
        <v>799270</v>
      </c>
      <c r="G593">
        <f>IF(A592=Comparacion_GEI_TOTAL_LA[[#This Row],[País]],Comparacion_GEI_TOTAL_LA[[#This Row],[Emisiones (kilotoneladas CO₂e)]]-F592,0)</f>
        <v>25720</v>
      </c>
      <c r="H593" s="7">
        <f>IF(A592=Comparacion_GEI_TOTAL_LA[[#This Row],[País]],((Comparacion_GEI_TOTAL_LA[[#This Row],[Emisiones (kilotoneladas CO₂e)]]-F592)/F592)*100,0)</f>
        <v>3.3249305151573911</v>
      </c>
      <c r="I593" s="10">
        <v>3.9418733108441337</v>
      </c>
    </row>
    <row r="594" spans="1:9" x14ac:dyDescent="0.25">
      <c r="A594" t="s">
        <v>61</v>
      </c>
      <c r="B594" t="s">
        <v>62</v>
      </c>
      <c r="C594" t="s">
        <v>63</v>
      </c>
      <c r="D594">
        <v>2015</v>
      </c>
      <c r="E594" s="6" t="s">
        <v>515</v>
      </c>
      <c r="F594">
        <v>774220</v>
      </c>
      <c r="G594">
        <f>IF(A593=Comparacion_GEI_TOTAL_LA[[#This Row],[País]],Comparacion_GEI_TOTAL_LA[[#This Row],[Emisiones (kilotoneladas CO₂e)]]-F593,0)</f>
        <v>-25050</v>
      </c>
      <c r="H594" s="7">
        <f>IF(A593=Comparacion_GEI_TOTAL_LA[[#This Row],[País]],((Comparacion_GEI_TOTAL_LA[[#This Row],[Emisiones (kilotoneladas CO₂e)]]-F593)/F593)*100,0)</f>
        <v>-3.1341098752611756</v>
      </c>
      <c r="I594" s="10">
        <v>3.7864353065456395</v>
      </c>
    </row>
    <row r="595" spans="1:9" x14ac:dyDescent="0.25">
      <c r="A595" t="s">
        <v>61</v>
      </c>
      <c r="B595" t="s">
        <v>62</v>
      </c>
      <c r="C595" t="s">
        <v>63</v>
      </c>
      <c r="D595">
        <v>2016</v>
      </c>
      <c r="E595" s="6" t="s">
        <v>515</v>
      </c>
      <c r="F595">
        <v>742879.99999999988</v>
      </c>
      <c r="G595">
        <f>IF(A594=Comparacion_GEI_TOTAL_LA[[#This Row],[País]],Comparacion_GEI_TOTAL_LA[[#This Row],[Emisiones (kilotoneladas CO₂e)]]-F594,0)</f>
        <v>-31340.000000000116</v>
      </c>
      <c r="H595" s="7">
        <f>IF(A594=Comparacion_GEI_TOTAL_LA[[#This Row],[País]],((Comparacion_GEI_TOTAL_LA[[#This Row],[Emisiones (kilotoneladas CO₂e)]]-F594)/F594)*100,0)</f>
        <v>-4.0479450285448735</v>
      </c>
      <c r="I595" s="10">
        <v>3.6033623880133678</v>
      </c>
    </row>
    <row r="596" spans="1:9" x14ac:dyDescent="0.25">
      <c r="A596" t="s">
        <v>89</v>
      </c>
      <c r="B596" t="s">
        <v>89</v>
      </c>
      <c r="C596" t="s">
        <v>90</v>
      </c>
      <c r="D596">
        <v>1990</v>
      </c>
      <c r="E596" s="6" t="s">
        <v>515</v>
      </c>
      <c r="F596">
        <v>18080</v>
      </c>
      <c r="G596">
        <f>IF(A595=Comparacion_GEI_TOTAL_LA[[#This Row],[País]],Comparacion_GEI_TOTAL_LA[[#This Row],[Emisiones (kilotoneladas CO₂e)]]-F595,0)</f>
        <v>0</v>
      </c>
      <c r="H596" s="7">
        <f>IF(A595=Comparacion_GEI_TOTAL_LA[[#This Row],[País]],((Comparacion_GEI_TOTAL_LA[[#This Row],[Emisiones (kilotoneladas CO₂e)]]-F595)/F595)*100,0)</f>
        <v>0</v>
      </c>
      <c r="I596" s="10">
        <v>1.3619585687382298</v>
      </c>
    </row>
    <row r="597" spans="1:9" x14ac:dyDescent="0.25">
      <c r="A597" t="s">
        <v>89</v>
      </c>
      <c r="B597" t="s">
        <v>89</v>
      </c>
      <c r="C597" t="s">
        <v>90</v>
      </c>
      <c r="D597">
        <v>1991</v>
      </c>
      <c r="E597" s="6" t="s">
        <v>515</v>
      </c>
      <c r="F597">
        <v>16940</v>
      </c>
      <c r="G597">
        <f>IF(A596=Comparacion_GEI_TOTAL_LA[[#This Row],[País]],Comparacion_GEI_TOTAL_LA[[#This Row],[Emisiones (kilotoneladas CO₂e)]]-F596,0)</f>
        <v>-1140</v>
      </c>
      <c r="H597" s="7">
        <f>IF(A596=Comparacion_GEI_TOTAL_LA[[#This Row],[País]],((Comparacion_GEI_TOTAL_LA[[#This Row],[Emisiones (kilotoneladas CO₂e)]]-F596)/F596)*100,0)</f>
        <v>-6.3053097345132745</v>
      </c>
      <c r="I597" s="10">
        <v>1.2552797332345313</v>
      </c>
    </row>
    <row r="598" spans="1:9" x14ac:dyDescent="0.25">
      <c r="A598" t="s">
        <v>89</v>
      </c>
      <c r="B598" t="s">
        <v>89</v>
      </c>
      <c r="C598" t="s">
        <v>90</v>
      </c>
      <c r="D598">
        <v>1992</v>
      </c>
      <c r="E598" s="6" t="s">
        <v>515</v>
      </c>
      <c r="F598">
        <v>18970</v>
      </c>
      <c r="G598">
        <f>IF(A597=Comparacion_GEI_TOTAL_LA[[#This Row],[País]],Comparacion_GEI_TOTAL_LA[[#This Row],[Emisiones (kilotoneladas CO₂e)]]-F597,0)</f>
        <v>2030</v>
      </c>
      <c r="H598" s="7">
        <f>IF(A597=Comparacion_GEI_TOTAL_LA[[#This Row],[País]],((Comparacion_GEI_TOTAL_LA[[#This Row],[Emisiones (kilotoneladas CO₂e)]]-F597)/F597)*100,0)</f>
        <v>11.983471074380166</v>
      </c>
      <c r="I598" s="10">
        <v>1.3826530612244898</v>
      </c>
    </row>
    <row r="599" spans="1:9" x14ac:dyDescent="0.25">
      <c r="A599" t="s">
        <v>89</v>
      </c>
      <c r="B599" t="s">
        <v>89</v>
      </c>
      <c r="C599" t="s">
        <v>90</v>
      </c>
      <c r="D599">
        <v>1993</v>
      </c>
      <c r="E599" s="6" t="s">
        <v>515</v>
      </c>
      <c r="F599">
        <v>19770</v>
      </c>
      <c r="G599">
        <f>IF(A598=Comparacion_GEI_TOTAL_LA[[#This Row],[País]],Comparacion_GEI_TOTAL_LA[[#This Row],[Emisiones (kilotoneladas CO₂e)]]-F598,0)</f>
        <v>800</v>
      </c>
      <c r="H599" s="7">
        <f>IF(A598=Comparacion_GEI_TOTAL_LA[[#This Row],[País]],((Comparacion_GEI_TOTAL_LA[[#This Row],[Emisiones (kilotoneladas CO₂e)]]-F598)/F598)*100,0)</f>
        <v>4.2171850289931472</v>
      </c>
      <c r="I599" s="10">
        <v>1.417712441735389</v>
      </c>
    </row>
    <row r="600" spans="1:9" x14ac:dyDescent="0.25">
      <c r="A600" t="s">
        <v>89</v>
      </c>
      <c r="B600" t="s">
        <v>89</v>
      </c>
      <c r="C600" t="s">
        <v>90</v>
      </c>
      <c r="D600">
        <v>1994</v>
      </c>
      <c r="E600" s="6" t="s">
        <v>515</v>
      </c>
      <c r="F600">
        <v>22920</v>
      </c>
      <c r="G600">
        <f>IF(A599=Comparacion_GEI_TOTAL_LA[[#This Row],[País]],Comparacion_GEI_TOTAL_LA[[#This Row],[Emisiones (kilotoneladas CO₂e)]]-F599,0)</f>
        <v>3150</v>
      </c>
      <c r="H600" s="7">
        <f>IF(A599=Comparacion_GEI_TOTAL_LA[[#This Row],[País]],((Comparacion_GEI_TOTAL_LA[[#This Row],[Emisiones (kilotoneladas CO₂e)]]-F599)/F599)*100,0)</f>
        <v>15.933232169954476</v>
      </c>
      <c r="I600" s="10">
        <v>1.6179584921643371</v>
      </c>
    </row>
    <row r="601" spans="1:9" x14ac:dyDescent="0.25">
      <c r="A601" t="s">
        <v>89</v>
      </c>
      <c r="B601" t="s">
        <v>89</v>
      </c>
      <c r="C601" t="s">
        <v>90</v>
      </c>
      <c r="D601">
        <v>1995</v>
      </c>
      <c r="E601" s="6" t="s">
        <v>515</v>
      </c>
      <c r="F601">
        <v>26009.999999999989</v>
      </c>
      <c r="G601">
        <f>IF(A600=Comparacion_GEI_TOTAL_LA[[#This Row],[País]],Comparacion_GEI_TOTAL_LA[[#This Row],[Emisiones (kilotoneladas CO₂e)]]-F600,0)</f>
        <v>3089.9999999999891</v>
      </c>
      <c r="H601" s="7">
        <f>IF(A600=Comparacion_GEI_TOTAL_LA[[#This Row],[País]],((Comparacion_GEI_TOTAL_LA[[#This Row],[Emisiones (kilotoneladas CO₂e)]]-F600)/F600)*100,0)</f>
        <v>13.481675392670109</v>
      </c>
      <c r="I601" s="10">
        <v>1.8086363952437237</v>
      </c>
    </row>
    <row r="602" spans="1:9" x14ac:dyDescent="0.25">
      <c r="A602" t="s">
        <v>89</v>
      </c>
      <c r="B602" t="s">
        <v>89</v>
      </c>
      <c r="C602" t="s">
        <v>90</v>
      </c>
      <c r="D602">
        <v>1996</v>
      </c>
      <c r="E602" s="6" t="s">
        <v>515</v>
      </c>
      <c r="F602">
        <v>31680</v>
      </c>
      <c r="G602">
        <f>IF(A601=Comparacion_GEI_TOTAL_LA[[#This Row],[País]],Comparacion_GEI_TOTAL_LA[[#This Row],[Emisiones (kilotoneladas CO₂e)]]-F601,0)</f>
        <v>5670.0000000000109</v>
      </c>
      <c r="H602" s="7">
        <f>IF(A601=Comparacion_GEI_TOTAL_LA[[#This Row],[País]],((Comparacion_GEI_TOTAL_LA[[#This Row],[Emisiones (kilotoneladas CO₂e)]]-F601)/F601)*100,0)</f>
        <v>21.799307958477559</v>
      </c>
      <c r="I602" s="10">
        <v>2.1717968053746488</v>
      </c>
    </row>
    <row r="603" spans="1:9" x14ac:dyDescent="0.25">
      <c r="A603" t="s">
        <v>89</v>
      </c>
      <c r="B603" t="s">
        <v>89</v>
      </c>
      <c r="C603" t="s">
        <v>90</v>
      </c>
      <c r="D603">
        <v>1997</v>
      </c>
      <c r="E603" s="6" t="s">
        <v>515</v>
      </c>
      <c r="F603">
        <v>38160</v>
      </c>
      <c r="G603">
        <f>IF(A602=Comparacion_GEI_TOTAL_LA[[#This Row],[País]],Comparacion_GEI_TOTAL_LA[[#This Row],[Emisiones (kilotoneladas CO₂e)]]-F602,0)</f>
        <v>6480</v>
      </c>
      <c r="H603" s="7">
        <f>IF(A602=Comparacion_GEI_TOTAL_LA[[#This Row],[País]],((Comparacion_GEI_TOTAL_LA[[#This Row],[Emisiones (kilotoneladas CO₂e)]]-F602)/F602)*100,0)</f>
        <v>20.454545454545457</v>
      </c>
      <c r="I603" s="10">
        <v>2.5808196943054242</v>
      </c>
    </row>
    <row r="604" spans="1:9" x14ac:dyDescent="0.25">
      <c r="A604" t="s">
        <v>89</v>
      </c>
      <c r="B604" t="s">
        <v>89</v>
      </c>
      <c r="C604" t="s">
        <v>90</v>
      </c>
      <c r="D604">
        <v>1998</v>
      </c>
      <c r="E604" s="6" t="s">
        <v>515</v>
      </c>
      <c r="F604">
        <v>39050</v>
      </c>
      <c r="G604">
        <f>IF(A603=Comparacion_GEI_TOTAL_LA[[#This Row],[País]],Comparacion_GEI_TOTAL_LA[[#This Row],[Emisiones (kilotoneladas CO₂e)]]-F603,0)</f>
        <v>890</v>
      </c>
      <c r="H604" s="7">
        <f>IF(A603=Comparacion_GEI_TOTAL_LA[[#This Row],[País]],((Comparacion_GEI_TOTAL_LA[[#This Row],[Emisiones (kilotoneladas CO₂e)]]-F603)/F603)*100,0)</f>
        <v>2.3322851153039834</v>
      </c>
      <c r="I604" s="10">
        <v>2.6071571638402991</v>
      </c>
    </row>
    <row r="605" spans="1:9" x14ac:dyDescent="0.25">
      <c r="A605" t="s">
        <v>89</v>
      </c>
      <c r="B605" t="s">
        <v>89</v>
      </c>
      <c r="C605" t="s">
        <v>90</v>
      </c>
      <c r="D605">
        <v>1999</v>
      </c>
      <c r="E605" s="6" t="s">
        <v>515</v>
      </c>
      <c r="F605">
        <v>41270</v>
      </c>
      <c r="G605">
        <f>IF(A604=Comparacion_GEI_TOTAL_LA[[#This Row],[País]],Comparacion_GEI_TOTAL_LA[[#This Row],[Emisiones (kilotoneladas CO₂e)]]-F604,0)</f>
        <v>2220</v>
      </c>
      <c r="H605" s="7">
        <f>IF(A604=Comparacion_GEI_TOTAL_LA[[#This Row],[País]],((Comparacion_GEI_TOTAL_LA[[#This Row],[Emisiones (kilotoneladas CO₂e)]]-F604)/F604)*100,0)</f>
        <v>5.6850192061459666</v>
      </c>
      <c r="I605" s="10">
        <v>2.721756908263536</v>
      </c>
    </row>
    <row r="606" spans="1:9" x14ac:dyDescent="0.25">
      <c r="A606" t="s">
        <v>89</v>
      </c>
      <c r="B606" t="s">
        <v>89</v>
      </c>
      <c r="C606" t="s">
        <v>90</v>
      </c>
      <c r="D606">
        <v>2000</v>
      </c>
      <c r="E606" s="6" t="s">
        <v>515</v>
      </c>
      <c r="F606">
        <v>37420</v>
      </c>
      <c r="G606">
        <f>IF(A605=Comparacion_GEI_TOTAL_LA[[#This Row],[País]],Comparacion_GEI_TOTAL_LA[[#This Row],[Emisiones (kilotoneladas CO₂e)]]-F605,0)</f>
        <v>-3850</v>
      </c>
      <c r="H606" s="7">
        <f>IF(A605=Comparacion_GEI_TOTAL_LA[[#This Row],[País]],((Comparacion_GEI_TOTAL_LA[[#This Row],[Emisiones (kilotoneladas CO₂e)]]-F605)/F605)*100,0)</f>
        <v>-9.3288102738066403</v>
      </c>
      <c r="I606" s="10">
        <v>2.4390561856342066</v>
      </c>
    </row>
    <row r="607" spans="1:9" x14ac:dyDescent="0.25">
      <c r="A607" t="s">
        <v>89</v>
      </c>
      <c r="B607" t="s">
        <v>89</v>
      </c>
      <c r="C607" t="s">
        <v>90</v>
      </c>
      <c r="D607">
        <v>2001</v>
      </c>
      <c r="E607" s="6" t="s">
        <v>515</v>
      </c>
      <c r="F607">
        <v>41100</v>
      </c>
      <c r="G607">
        <f>IF(A606=Comparacion_GEI_TOTAL_LA[[#This Row],[País]],Comparacion_GEI_TOTAL_LA[[#This Row],[Emisiones (kilotoneladas CO₂e)]]-F606,0)</f>
        <v>3680</v>
      </c>
      <c r="H607" s="7">
        <f>IF(A606=Comparacion_GEI_TOTAL_LA[[#This Row],[País]],((Comparacion_GEI_TOTAL_LA[[#This Row],[Emisiones (kilotoneladas CO₂e)]]-F606)/F606)*100,0)</f>
        <v>9.834313201496526</v>
      </c>
      <c r="I607" s="10">
        <v>2.6488785769528231</v>
      </c>
    </row>
    <row r="608" spans="1:9" x14ac:dyDescent="0.25">
      <c r="A608" t="s">
        <v>89</v>
      </c>
      <c r="B608" t="s">
        <v>89</v>
      </c>
      <c r="C608" t="s">
        <v>90</v>
      </c>
      <c r="D608">
        <v>2002</v>
      </c>
      <c r="E608" s="6" t="s">
        <v>515</v>
      </c>
      <c r="F608">
        <v>41870</v>
      </c>
      <c r="G608">
        <f>IF(A607=Comparacion_GEI_TOTAL_LA[[#This Row],[País]],Comparacion_GEI_TOTAL_LA[[#This Row],[Emisiones (kilotoneladas CO₂e)]]-F607,0)</f>
        <v>770</v>
      </c>
      <c r="H608" s="7">
        <f>IF(A607=Comparacion_GEI_TOTAL_LA[[#This Row],[País]],((Comparacion_GEI_TOTAL_LA[[#This Row],[Emisiones (kilotoneladas CO₂e)]]-F607)/F607)*100,0)</f>
        <v>1.8734793187347931</v>
      </c>
      <c r="I608" s="10">
        <v>2.6695995919408313</v>
      </c>
    </row>
    <row r="609" spans="1:9" x14ac:dyDescent="0.25">
      <c r="A609" t="s">
        <v>89</v>
      </c>
      <c r="B609" t="s">
        <v>89</v>
      </c>
      <c r="C609" t="s">
        <v>90</v>
      </c>
      <c r="D609">
        <v>2003</v>
      </c>
      <c r="E609" s="6" t="s">
        <v>515</v>
      </c>
      <c r="F609">
        <v>42900</v>
      </c>
      <c r="G609">
        <f>IF(A608=Comparacion_GEI_TOTAL_LA[[#This Row],[País]],Comparacion_GEI_TOTAL_LA[[#This Row],[Emisiones (kilotoneladas CO₂e)]]-F608,0)</f>
        <v>1030</v>
      </c>
      <c r="H609" s="7">
        <f>IF(A608=Comparacion_GEI_TOTAL_LA[[#This Row],[País]],((Comparacion_GEI_TOTAL_LA[[#This Row],[Emisiones (kilotoneladas CO₂e)]]-F608)/F608)*100,0)</f>
        <v>2.459995223310246</v>
      </c>
      <c r="I609" s="10">
        <v>2.7066246056782335</v>
      </c>
    </row>
    <row r="610" spans="1:9" x14ac:dyDescent="0.25">
      <c r="A610" t="s">
        <v>89</v>
      </c>
      <c r="B610" t="s">
        <v>89</v>
      </c>
      <c r="C610" t="s">
        <v>90</v>
      </c>
      <c r="D610">
        <v>2004</v>
      </c>
      <c r="E610" s="6" t="s">
        <v>515</v>
      </c>
      <c r="F610">
        <v>47990</v>
      </c>
      <c r="G610">
        <f>IF(A609=Comparacion_GEI_TOTAL_LA[[#This Row],[País]],Comparacion_GEI_TOTAL_LA[[#This Row],[Emisiones (kilotoneladas CO₂e)]]-F609,0)</f>
        <v>5090</v>
      </c>
      <c r="H610" s="7">
        <f>IF(A609=Comparacion_GEI_TOTAL_LA[[#This Row],[País]],((Comparacion_GEI_TOTAL_LA[[#This Row],[Emisiones (kilotoneladas CO₂e)]]-F609)/F609)*100,0)</f>
        <v>11.864801864801864</v>
      </c>
      <c r="I610" s="10">
        <v>2.9965657196378395</v>
      </c>
    </row>
    <row r="611" spans="1:9" x14ac:dyDescent="0.25">
      <c r="A611" t="s">
        <v>89</v>
      </c>
      <c r="B611" t="s">
        <v>89</v>
      </c>
      <c r="C611" t="s">
        <v>90</v>
      </c>
      <c r="D611">
        <v>2005</v>
      </c>
      <c r="E611" s="6" t="s">
        <v>515</v>
      </c>
      <c r="F611">
        <v>48989.999999999985</v>
      </c>
      <c r="G611">
        <f>IF(A610=Comparacion_GEI_TOTAL_LA[[#This Row],[País]],Comparacion_GEI_TOTAL_LA[[#This Row],[Emisiones (kilotoneladas CO₂e)]]-F610,0)</f>
        <v>999.99999999998545</v>
      </c>
      <c r="H611" s="7">
        <f>IF(A610=Comparacion_GEI_TOTAL_LA[[#This Row],[País]],((Comparacion_GEI_TOTAL_LA[[#This Row],[Emisiones (kilotoneladas CO₂e)]]-F610)/F610)*100,0)</f>
        <v>2.0837674515523763</v>
      </c>
      <c r="I611" s="10">
        <v>3.0272508187604266</v>
      </c>
    </row>
    <row r="612" spans="1:9" x14ac:dyDescent="0.25">
      <c r="A612" t="s">
        <v>89</v>
      </c>
      <c r="B612" t="s">
        <v>89</v>
      </c>
      <c r="C612" t="s">
        <v>90</v>
      </c>
      <c r="D612">
        <v>2006</v>
      </c>
      <c r="E612" s="6" t="s">
        <v>515</v>
      </c>
      <c r="F612">
        <v>49839.999999999985</v>
      </c>
      <c r="G612">
        <f>IF(A611=Comparacion_GEI_TOTAL_LA[[#This Row],[País]],Comparacion_GEI_TOTAL_LA[[#This Row],[Emisiones (kilotoneladas CO₂e)]]-F611,0)</f>
        <v>850</v>
      </c>
      <c r="H612" s="7">
        <f>IF(A611=Comparacion_GEI_TOTAL_LA[[#This Row],[País]],((Comparacion_GEI_TOTAL_LA[[#This Row],[Emisiones (kilotoneladas CO₂e)]]-F611)/F611)*100,0)</f>
        <v>1.7350479689732603</v>
      </c>
      <c r="I612" s="10">
        <v>3.0473861204524599</v>
      </c>
    </row>
    <row r="613" spans="1:9" x14ac:dyDescent="0.25">
      <c r="A613" t="s">
        <v>89</v>
      </c>
      <c r="B613" t="s">
        <v>89</v>
      </c>
      <c r="C613" t="s">
        <v>90</v>
      </c>
      <c r="D613">
        <v>2007</v>
      </c>
      <c r="E613" s="6" t="s">
        <v>515</v>
      </c>
      <c r="F613">
        <v>57540</v>
      </c>
      <c r="G613">
        <f>IF(A612=Comparacion_GEI_TOTAL_LA[[#This Row],[País]],Comparacion_GEI_TOTAL_LA[[#This Row],[Emisiones (kilotoneladas CO₂e)]]-F612,0)</f>
        <v>7700.0000000000146</v>
      </c>
      <c r="H613" s="7">
        <f>IF(A612=Comparacion_GEI_TOTAL_LA[[#This Row],[País]],((Comparacion_GEI_TOTAL_LA[[#This Row],[Emisiones (kilotoneladas CO₂e)]]-F612)/F612)*100,0)</f>
        <v>15.449438202247226</v>
      </c>
      <c r="I613" s="10">
        <v>3.4809437386569875</v>
      </c>
    </row>
    <row r="614" spans="1:9" x14ac:dyDescent="0.25">
      <c r="A614" t="s">
        <v>89</v>
      </c>
      <c r="B614" t="s">
        <v>89</v>
      </c>
      <c r="C614" t="s">
        <v>90</v>
      </c>
      <c r="D614">
        <v>2008</v>
      </c>
      <c r="E614" s="6" t="s">
        <v>515</v>
      </c>
      <c r="F614">
        <v>60980</v>
      </c>
      <c r="G614">
        <f>IF(A613=Comparacion_GEI_TOTAL_LA[[#This Row],[País]],Comparacion_GEI_TOTAL_LA[[#This Row],[Emisiones (kilotoneladas CO₂e)]]-F613,0)</f>
        <v>3440</v>
      </c>
      <c r="H614" s="7">
        <f>IF(A613=Comparacion_GEI_TOTAL_LA[[#This Row],[País]],((Comparacion_GEI_TOTAL_LA[[#This Row],[Emisiones (kilotoneladas CO₂e)]]-F613)/F613)*100,0)</f>
        <v>5.9784497740702127</v>
      </c>
      <c r="I614" s="10">
        <v>3.6497486234139331</v>
      </c>
    </row>
    <row r="615" spans="1:9" x14ac:dyDescent="0.25">
      <c r="A615" t="s">
        <v>89</v>
      </c>
      <c r="B615" t="s">
        <v>89</v>
      </c>
      <c r="C615" t="s">
        <v>90</v>
      </c>
      <c r="D615">
        <v>2009</v>
      </c>
      <c r="E615" s="6" t="s">
        <v>515</v>
      </c>
      <c r="F615">
        <v>58110</v>
      </c>
      <c r="G615">
        <f>IF(A614=Comparacion_GEI_TOTAL_LA[[#This Row],[País]],Comparacion_GEI_TOTAL_LA[[#This Row],[Emisiones (kilotoneladas CO₂e)]]-F614,0)</f>
        <v>-2870</v>
      </c>
      <c r="H615" s="7">
        <f>IF(A614=Comparacion_GEI_TOTAL_LA[[#This Row],[País]],((Comparacion_GEI_TOTAL_LA[[#This Row],[Emisiones (kilotoneladas CO₂e)]]-F614)/F614)*100,0)</f>
        <v>-4.7064611347982943</v>
      </c>
      <c r="I615" s="10">
        <v>3.4413123297406134</v>
      </c>
    </row>
    <row r="616" spans="1:9" x14ac:dyDescent="0.25">
      <c r="A616" t="s">
        <v>89</v>
      </c>
      <c r="B616" t="s">
        <v>89</v>
      </c>
      <c r="C616" t="s">
        <v>90</v>
      </c>
      <c r="D616">
        <v>2010</v>
      </c>
      <c r="E616" s="6" t="s">
        <v>515</v>
      </c>
      <c r="F616">
        <v>62480</v>
      </c>
      <c r="G616">
        <f>IF(A615=Comparacion_GEI_TOTAL_LA[[#This Row],[País]],Comparacion_GEI_TOTAL_LA[[#This Row],[Emisiones (kilotoneladas CO₂e)]]-F615,0)</f>
        <v>4370</v>
      </c>
      <c r="H616" s="7">
        <f>IF(A615=Comparacion_GEI_TOTAL_LA[[#This Row],[País]],((Comparacion_GEI_TOTAL_LA[[#This Row],[Emisiones (kilotoneladas CO₂e)]]-F615)/F615)*100,0)</f>
        <v>7.5202202718981246</v>
      </c>
      <c r="I616" s="10">
        <v>3.661724198558284</v>
      </c>
    </row>
    <row r="617" spans="1:9" x14ac:dyDescent="0.25">
      <c r="A617" t="s">
        <v>89</v>
      </c>
      <c r="B617" t="s">
        <v>89</v>
      </c>
      <c r="C617" t="s">
        <v>90</v>
      </c>
      <c r="D617">
        <v>2011</v>
      </c>
      <c r="E617" s="6" t="s">
        <v>515</v>
      </c>
      <c r="F617" s="8">
        <v>-28310</v>
      </c>
      <c r="G617" s="8">
        <f>IF(A616=Comparacion_GEI_TOTAL_LA[[#This Row],[País]],Comparacion_GEI_TOTAL_LA[[#This Row],[Emisiones (kilotoneladas CO₂e)]]-F616,0)</f>
        <v>-90790</v>
      </c>
      <c r="H617" s="9">
        <f>IF(A616=Comparacion_GEI_TOTAL_LA[[#This Row],[País]],((Comparacion_GEI_TOTAL_LA[[#This Row],[Emisiones (kilotoneladas CO₂e)]]-F616)/F616)*100,0)</f>
        <v>-145.31049935979513</v>
      </c>
      <c r="I617" s="11">
        <v>-1.6426830683532552</v>
      </c>
    </row>
    <row r="618" spans="1:9" x14ac:dyDescent="0.25">
      <c r="A618" t="s">
        <v>89</v>
      </c>
      <c r="B618" t="s">
        <v>89</v>
      </c>
      <c r="C618" t="s">
        <v>90</v>
      </c>
      <c r="D618">
        <v>2012</v>
      </c>
      <c r="E618" s="6" t="s">
        <v>515</v>
      </c>
      <c r="F618" s="8">
        <v>-26430</v>
      </c>
      <c r="G618" s="8">
        <f>IF(A617=Comparacion_GEI_TOTAL_LA[[#This Row],[País]],Comparacion_GEI_TOTAL_LA[[#This Row],[Emisiones (kilotoneladas CO₂e)]]-F617,0)</f>
        <v>1880</v>
      </c>
      <c r="H618" s="9">
        <f>IF(A617=Comparacion_GEI_TOTAL_LA[[#This Row],[País]],((Comparacion_GEI_TOTAL_LA[[#This Row],[Emisiones (kilotoneladas CO₂e)]]-F617)/F617)*100,0)</f>
        <v>-6.6407629812786997</v>
      </c>
      <c r="I618" s="11">
        <v>-1.5189655172413792</v>
      </c>
    </row>
    <row r="619" spans="1:9" x14ac:dyDescent="0.25">
      <c r="A619" t="s">
        <v>89</v>
      </c>
      <c r="B619" t="s">
        <v>89</v>
      </c>
      <c r="C619" t="s">
        <v>90</v>
      </c>
      <c r="D619">
        <v>2013</v>
      </c>
      <c r="E619" s="6" t="s">
        <v>515</v>
      </c>
      <c r="F619" s="8">
        <v>-22030</v>
      </c>
      <c r="G619" s="8">
        <f>IF(A618=Comparacion_GEI_TOTAL_LA[[#This Row],[País]],Comparacion_GEI_TOTAL_LA[[#This Row],[Emisiones (kilotoneladas CO₂e)]]-F618,0)</f>
        <v>4400</v>
      </c>
      <c r="H619" s="9">
        <f>IF(A618=Comparacion_GEI_TOTAL_LA[[#This Row],[País]],((Comparacion_GEI_TOTAL_LA[[#This Row],[Emisiones (kilotoneladas CO₂e)]]-F618)/F618)*100,0)</f>
        <v>-16.647748770336737</v>
      </c>
      <c r="I619" s="11">
        <v>-1.253699066697018</v>
      </c>
    </row>
    <row r="620" spans="1:9" x14ac:dyDescent="0.25">
      <c r="A620" t="s">
        <v>89</v>
      </c>
      <c r="B620" t="s">
        <v>89</v>
      </c>
      <c r="C620" t="s">
        <v>90</v>
      </c>
      <c r="D620">
        <v>2014</v>
      </c>
      <c r="E620" s="6" t="s">
        <v>515</v>
      </c>
      <c r="F620" s="8">
        <v>-28370</v>
      </c>
      <c r="G620" s="8">
        <f>IF(A619=Comparacion_GEI_TOTAL_LA[[#This Row],[País]],Comparacion_GEI_TOTAL_LA[[#This Row],[Emisiones (kilotoneladas CO₂e)]]-F619,0)</f>
        <v>-6340</v>
      </c>
      <c r="H620" s="9">
        <f>IF(A619=Comparacion_GEI_TOTAL_LA[[#This Row],[País]],((Comparacion_GEI_TOTAL_LA[[#This Row],[Emisiones (kilotoneladas CO₂e)]]-F619)/F619)*100,0)</f>
        <v>28.778937812074446</v>
      </c>
      <c r="I620" s="11">
        <v>-1.5974998592263079</v>
      </c>
    </row>
    <row r="621" spans="1:9" x14ac:dyDescent="0.25">
      <c r="A621" t="s">
        <v>89</v>
      </c>
      <c r="B621" t="s">
        <v>89</v>
      </c>
      <c r="C621" t="s">
        <v>90</v>
      </c>
      <c r="D621">
        <v>2015</v>
      </c>
      <c r="E621" s="6" t="s">
        <v>515</v>
      </c>
      <c r="F621" s="8">
        <v>-22710</v>
      </c>
      <c r="G621" s="8">
        <f>IF(A620=Comparacion_GEI_TOTAL_LA[[#This Row],[País]],Comparacion_GEI_TOTAL_LA[[#This Row],[Emisiones (kilotoneladas CO₂e)]]-F620,0)</f>
        <v>5660</v>
      </c>
      <c r="H621" s="9">
        <f>IF(A620=Comparacion_GEI_TOTAL_LA[[#This Row],[País]],((Comparacion_GEI_TOTAL_LA[[#This Row],[Emisiones (kilotoneladas CO₂e)]]-F620)/F620)*100,0)</f>
        <v>-19.950652097285865</v>
      </c>
      <c r="I621" s="11">
        <v>-1.2638432856586344</v>
      </c>
    </row>
    <row r="622" spans="1:9" x14ac:dyDescent="0.25">
      <c r="A622" t="s">
        <v>89</v>
      </c>
      <c r="B622" t="s">
        <v>89</v>
      </c>
      <c r="C622" t="s">
        <v>90</v>
      </c>
      <c r="D622">
        <v>2016</v>
      </c>
      <c r="E622" s="6" t="s">
        <v>515</v>
      </c>
      <c r="F622" s="8">
        <v>-18800</v>
      </c>
      <c r="G622" s="8">
        <f>IF(A621=Comparacion_GEI_TOTAL_LA[[#This Row],[País]],Comparacion_GEI_TOTAL_LA[[#This Row],[Emisiones (kilotoneladas CO₂e)]]-F621,0)</f>
        <v>3910</v>
      </c>
      <c r="H622" s="9">
        <f>IF(A621=Comparacion_GEI_TOTAL_LA[[#This Row],[País]],((Comparacion_GEI_TOTAL_LA[[#This Row],[Emisiones (kilotoneladas CO₂e)]]-F621)/F621)*100,0)</f>
        <v>-17.217084984588286</v>
      </c>
      <c r="I622" s="11">
        <v>-1.0324564775660388</v>
      </c>
    </row>
    <row r="623" spans="1:9" x14ac:dyDescent="0.25">
      <c r="A623" t="s">
        <v>93</v>
      </c>
      <c r="B623" t="s">
        <v>93</v>
      </c>
      <c r="C623" t="s">
        <v>94</v>
      </c>
      <c r="D623">
        <v>1990</v>
      </c>
      <c r="E623" s="6" t="s">
        <v>515</v>
      </c>
      <c r="F623">
        <v>196490</v>
      </c>
      <c r="G623">
        <f>IF(A622=Comparacion_GEI_TOTAL_LA[[#This Row],[País]],Comparacion_GEI_TOTAL_LA[[#This Row],[Emisiones (kilotoneladas CO₂e)]]-F622,0)</f>
        <v>0</v>
      </c>
      <c r="H623" s="7">
        <f>IF(A622=Comparacion_GEI_TOTAL_LA[[#This Row],[País]],((Comparacion_GEI_TOTAL_LA[[#This Row],[Emisiones (kilotoneladas CO₂e)]]-F622)/F622)*100,0)</f>
        <v>0</v>
      </c>
      <c r="I623" s="10">
        <v>5.9357157961514062</v>
      </c>
    </row>
    <row r="624" spans="1:9" x14ac:dyDescent="0.25">
      <c r="A624" t="s">
        <v>93</v>
      </c>
      <c r="B624" t="s">
        <v>93</v>
      </c>
      <c r="C624" t="s">
        <v>94</v>
      </c>
      <c r="D624">
        <v>1991</v>
      </c>
      <c r="E624" s="6" t="s">
        <v>515</v>
      </c>
      <c r="F624">
        <v>198170</v>
      </c>
      <c r="G624">
        <f>IF(A623=Comparacion_GEI_TOTAL_LA[[#This Row],[País]],Comparacion_GEI_TOTAL_LA[[#This Row],[Emisiones (kilotoneladas CO₂e)]]-F623,0)</f>
        <v>1680</v>
      </c>
      <c r="H624" s="7">
        <f>IF(A623=Comparacion_GEI_TOTAL_LA[[#This Row],[País]],((Comparacion_GEI_TOTAL_LA[[#This Row],[Emisiones (kilotoneladas CO₂e)]]-F623)/F623)*100,0)</f>
        <v>0.85500534378339865</v>
      </c>
      <c r="I624" s="10">
        <v>5.8703122222880495</v>
      </c>
    </row>
    <row r="625" spans="1:9" x14ac:dyDescent="0.25">
      <c r="A625" t="s">
        <v>93</v>
      </c>
      <c r="B625" t="s">
        <v>93</v>
      </c>
      <c r="C625" t="s">
        <v>94</v>
      </c>
      <c r="D625">
        <v>1992</v>
      </c>
      <c r="E625" s="6" t="s">
        <v>515</v>
      </c>
      <c r="F625">
        <v>200700</v>
      </c>
      <c r="G625">
        <f>IF(A624=Comparacion_GEI_TOTAL_LA[[#This Row],[País]],Comparacion_GEI_TOTAL_LA[[#This Row],[Emisiones (kilotoneladas CO₂e)]]-F624,0)</f>
        <v>2530</v>
      </c>
      <c r="H625" s="7">
        <f>IF(A624=Comparacion_GEI_TOTAL_LA[[#This Row],[País]],((Comparacion_GEI_TOTAL_LA[[#This Row],[Emisiones (kilotoneladas CO₂e)]]-F624)/F624)*100,0)</f>
        <v>1.276681636978352</v>
      </c>
      <c r="I625" s="10">
        <v>5.8304040902884706</v>
      </c>
    </row>
    <row r="626" spans="1:9" x14ac:dyDescent="0.25">
      <c r="A626" t="s">
        <v>93</v>
      </c>
      <c r="B626" t="s">
        <v>93</v>
      </c>
      <c r="C626" t="s">
        <v>94</v>
      </c>
      <c r="D626">
        <v>1993</v>
      </c>
      <c r="E626" s="6" t="s">
        <v>515</v>
      </c>
      <c r="F626">
        <v>203270</v>
      </c>
      <c r="G626">
        <f>IF(A625=Comparacion_GEI_TOTAL_LA[[#This Row],[País]],Comparacion_GEI_TOTAL_LA[[#This Row],[Emisiones (kilotoneladas CO₂e)]]-F625,0)</f>
        <v>2570</v>
      </c>
      <c r="H626" s="7">
        <f>IF(A625=Comparacion_GEI_TOTAL_LA[[#This Row],[País]],((Comparacion_GEI_TOTAL_LA[[#This Row],[Emisiones (kilotoneladas CO₂e)]]-F625)/F625)*100,0)</f>
        <v>1.2805181863477828</v>
      </c>
      <c r="I626" s="10">
        <v>5.7926533869083237</v>
      </c>
    </row>
    <row r="627" spans="1:9" x14ac:dyDescent="0.25">
      <c r="A627" t="s">
        <v>93</v>
      </c>
      <c r="B627" t="s">
        <v>93</v>
      </c>
      <c r="C627" t="s">
        <v>94</v>
      </c>
      <c r="D627">
        <v>1994</v>
      </c>
      <c r="E627" s="6" t="s">
        <v>515</v>
      </c>
      <c r="F627">
        <v>203790</v>
      </c>
      <c r="G627">
        <f>IF(A626=Comparacion_GEI_TOTAL_LA[[#This Row],[País]],Comparacion_GEI_TOTAL_LA[[#This Row],[Emisiones (kilotoneladas CO₂e)]]-F626,0)</f>
        <v>520</v>
      </c>
      <c r="H627" s="7">
        <f>IF(A626=Comparacion_GEI_TOTAL_LA[[#This Row],[País]],((Comparacion_GEI_TOTAL_LA[[#This Row],[Emisiones (kilotoneladas CO₂e)]]-F626)/F626)*100,0)</f>
        <v>0.25581738574310031</v>
      </c>
      <c r="I627" s="10">
        <v>5.6989848709415805</v>
      </c>
    </row>
    <row r="628" spans="1:9" x14ac:dyDescent="0.25">
      <c r="A628" t="s">
        <v>93</v>
      </c>
      <c r="B628" t="s">
        <v>93</v>
      </c>
      <c r="C628" t="s">
        <v>94</v>
      </c>
      <c r="D628">
        <v>1995</v>
      </c>
      <c r="E628" s="6" t="s">
        <v>515</v>
      </c>
      <c r="F628">
        <v>206470</v>
      </c>
      <c r="G628">
        <f>IF(A627=Comparacion_GEI_TOTAL_LA[[#This Row],[País]],Comparacion_GEI_TOTAL_LA[[#This Row],[Emisiones (kilotoneladas CO₂e)]]-F627,0)</f>
        <v>2680</v>
      </c>
      <c r="H628" s="7">
        <f>IF(A627=Comparacion_GEI_TOTAL_LA[[#This Row],[País]],((Comparacion_GEI_TOTAL_LA[[#This Row],[Emisiones (kilotoneladas CO₂e)]]-F627)/F627)*100,0)</f>
        <v>1.3150792482457432</v>
      </c>
      <c r="I628" s="10">
        <v>5.6689821806100884</v>
      </c>
    </row>
    <row r="629" spans="1:9" x14ac:dyDescent="0.25">
      <c r="A629" t="s">
        <v>93</v>
      </c>
      <c r="B629" t="s">
        <v>93</v>
      </c>
      <c r="C629" t="s">
        <v>94</v>
      </c>
      <c r="D629">
        <v>1996</v>
      </c>
      <c r="E629" s="6" t="s">
        <v>515</v>
      </c>
      <c r="F629">
        <v>204190</v>
      </c>
      <c r="G629">
        <f>IF(A628=Comparacion_GEI_TOTAL_LA[[#This Row],[País]],Comparacion_GEI_TOTAL_LA[[#This Row],[Emisiones (kilotoneladas CO₂e)]]-F628,0)</f>
        <v>-2280</v>
      </c>
      <c r="H629" s="7">
        <f>IF(A628=Comparacion_GEI_TOTAL_LA[[#This Row],[País]],((Comparacion_GEI_TOTAL_LA[[#This Row],[Emisiones (kilotoneladas CO₂e)]]-F628)/F628)*100,0)</f>
        <v>-1.1042766503608272</v>
      </c>
      <c r="I629" s="10">
        <v>5.5073362822310923</v>
      </c>
    </row>
    <row r="630" spans="1:9" x14ac:dyDescent="0.25">
      <c r="A630" t="s">
        <v>93</v>
      </c>
      <c r="B630" t="s">
        <v>93</v>
      </c>
      <c r="C630" t="s">
        <v>94</v>
      </c>
      <c r="D630">
        <v>1997</v>
      </c>
      <c r="E630" s="6" t="s">
        <v>515</v>
      </c>
      <c r="F630">
        <v>208550</v>
      </c>
      <c r="G630">
        <f>IF(A629=Comparacion_GEI_TOTAL_LA[[#This Row],[País]],Comparacion_GEI_TOTAL_LA[[#This Row],[Emisiones (kilotoneladas CO₂e)]]-F629,0)</f>
        <v>4360</v>
      </c>
      <c r="H630" s="7">
        <f>IF(A629=Comparacion_GEI_TOTAL_LA[[#This Row],[País]],((Comparacion_GEI_TOTAL_LA[[#This Row],[Emisiones (kilotoneladas CO₂e)]]-F629)/F629)*100,0)</f>
        <v>2.1352661736617855</v>
      </c>
      <c r="I630" s="10">
        <v>5.5283108896193403</v>
      </c>
    </row>
    <row r="631" spans="1:9" x14ac:dyDescent="0.25">
      <c r="A631" t="s">
        <v>93</v>
      </c>
      <c r="B631" t="s">
        <v>93</v>
      </c>
      <c r="C631" t="s">
        <v>94</v>
      </c>
      <c r="D631">
        <v>1998</v>
      </c>
      <c r="E631" s="6" t="s">
        <v>515</v>
      </c>
      <c r="F631">
        <v>208999.99999999988</v>
      </c>
      <c r="G631">
        <f>IF(A630=Comparacion_GEI_TOTAL_LA[[#This Row],[País]],Comparacion_GEI_TOTAL_LA[[#This Row],[Emisiones (kilotoneladas CO₂e)]]-F630,0)</f>
        <v>449.99999999988358</v>
      </c>
      <c r="H631" s="7">
        <f>IF(A630=Comparacion_GEI_TOTAL_LA[[#This Row],[País]],((Comparacion_GEI_TOTAL_LA[[#This Row],[Emisiones (kilotoneladas CO₂e)]]-F630)/F630)*100,0)</f>
        <v>0.21577559338282598</v>
      </c>
      <c r="I631" s="10">
        <v>5.4478156605150634</v>
      </c>
    </row>
    <row r="632" spans="1:9" x14ac:dyDescent="0.25">
      <c r="A632" t="s">
        <v>93</v>
      </c>
      <c r="B632" t="s">
        <v>93</v>
      </c>
      <c r="C632" t="s">
        <v>94</v>
      </c>
      <c r="D632">
        <v>1999</v>
      </c>
      <c r="E632" s="6" t="s">
        <v>515</v>
      </c>
      <c r="F632">
        <v>201830</v>
      </c>
      <c r="G632">
        <f>IF(A631=Comparacion_GEI_TOTAL_LA[[#This Row],[País]],Comparacion_GEI_TOTAL_LA[[#This Row],[Emisiones (kilotoneladas CO₂e)]]-F631,0)</f>
        <v>-7169.9999999998836</v>
      </c>
      <c r="H632" s="7">
        <f>IF(A631=Comparacion_GEI_TOTAL_LA[[#This Row],[País]],((Comparacion_GEI_TOTAL_LA[[#This Row],[Emisiones (kilotoneladas CO₂e)]]-F631)/F631)*100,0)</f>
        <v>-3.4306220095693245</v>
      </c>
      <c r="I632" s="10">
        <v>5.1752609041257465</v>
      </c>
    </row>
    <row r="633" spans="1:9" x14ac:dyDescent="0.25">
      <c r="A633" t="s">
        <v>93</v>
      </c>
      <c r="B633" t="s">
        <v>93</v>
      </c>
      <c r="C633" t="s">
        <v>94</v>
      </c>
      <c r="D633">
        <v>2000</v>
      </c>
      <c r="E633" s="6" t="s">
        <v>515</v>
      </c>
      <c r="F633">
        <v>203820</v>
      </c>
      <c r="G633">
        <f>IF(A632=Comparacion_GEI_TOTAL_LA[[#This Row],[País]],Comparacion_GEI_TOTAL_LA[[#This Row],[Emisiones (kilotoneladas CO₂e)]]-F632,0)</f>
        <v>1990</v>
      </c>
      <c r="H633" s="7">
        <f>IF(A632=Comparacion_GEI_TOTAL_LA[[#This Row],[País]],((Comparacion_GEI_TOTAL_LA[[#This Row],[Emisiones (kilotoneladas CO₂e)]]-F632)/F632)*100,0)</f>
        <v>0.98597829856810182</v>
      </c>
      <c r="I633" s="10">
        <v>5.1430734292202871</v>
      </c>
    </row>
    <row r="634" spans="1:9" x14ac:dyDescent="0.25">
      <c r="A634" t="s">
        <v>93</v>
      </c>
      <c r="B634" t="s">
        <v>93</v>
      </c>
      <c r="C634" t="s">
        <v>94</v>
      </c>
      <c r="D634">
        <v>2001</v>
      </c>
      <c r="E634" s="6" t="s">
        <v>515</v>
      </c>
      <c r="F634">
        <v>225170</v>
      </c>
      <c r="G634">
        <f>IF(A633=Comparacion_GEI_TOTAL_LA[[#This Row],[País]],Comparacion_GEI_TOTAL_LA[[#This Row],[Emisiones (kilotoneladas CO₂e)]]-F633,0)</f>
        <v>21350</v>
      </c>
      <c r="H634" s="7">
        <f>IF(A633=Comparacion_GEI_TOTAL_LA[[#This Row],[País]],((Comparacion_GEI_TOTAL_LA[[#This Row],[Emisiones (kilotoneladas CO₂e)]]-F633)/F633)*100,0)</f>
        <v>10.474928858796979</v>
      </c>
      <c r="I634" s="10">
        <v>5.5934519077901426</v>
      </c>
    </row>
    <row r="635" spans="1:9" x14ac:dyDescent="0.25">
      <c r="A635" t="s">
        <v>93</v>
      </c>
      <c r="B635" t="s">
        <v>93</v>
      </c>
      <c r="C635" t="s">
        <v>94</v>
      </c>
      <c r="D635">
        <v>2002</v>
      </c>
      <c r="E635" s="6" t="s">
        <v>515</v>
      </c>
      <c r="F635">
        <v>223450</v>
      </c>
      <c r="G635">
        <f>IF(A634=Comparacion_GEI_TOTAL_LA[[#This Row],[País]],Comparacion_GEI_TOTAL_LA[[#This Row],[Emisiones (kilotoneladas CO₂e)]]-F634,0)</f>
        <v>-1720</v>
      </c>
      <c r="H635" s="7">
        <f>IF(A634=Comparacion_GEI_TOTAL_LA[[#This Row],[País]],((Comparacion_GEI_TOTAL_LA[[#This Row],[Emisiones (kilotoneladas CO₂e)]]-F634)/F634)*100,0)</f>
        <v>-0.76386730026202432</v>
      </c>
      <c r="I635" s="10">
        <v>5.4666666666666668</v>
      </c>
    </row>
    <row r="636" spans="1:9" x14ac:dyDescent="0.25">
      <c r="A636" t="s">
        <v>93</v>
      </c>
      <c r="B636" t="s">
        <v>93</v>
      </c>
      <c r="C636" t="s">
        <v>94</v>
      </c>
      <c r="D636">
        <v>2003</v>
      </c>
      <c r="E636" s="6" t="s">
        <v>515</v>
      </c>
      <c r="F636">
        <v>228040</v>
      </c>
      <c r="G636">
        <f>IF(A635=Comparacion_GEI_TOTAL_LA[[#This Row],[País]],Comparacion_GEI_TOTAL_LA[[#This Row],[Emisiones (kilotoneladas CO₂e)]]-F635,0)</f>
        <v>4590</v>
      </c>
      <c r="H636" s="7">
        <f>IF(A635=Comparacion_GEI_TOTAL_LA[[#This Row],[País]],((Comparacion_GEI_TOTAL_LA[[#This Row],[Emisiones (kilotoneladas CO₂e)]]-F635)/F635)*100,0)</f>
        <v>2.0541508167375251</v>
      </c>
      <c r="I636" s="10">
        <v>5.4970591071256383</v>
      </c>
    </row>
    <row r="637" spans="1:9" x14ac:dyDescent="0.25">
      <c r="A637" t="s">
        <v>93</v>
      </c>
      <c r="B637" t="s">
        <v>93</v>
      </c>
      <c r="C637" t="s">
        <v>94</v>
      </c>
      <c r="D637">
        <v>2004</v>
      </c>
      <c r="E637" s="6" t="s">
        <v>515</v>
      </c>
      <c r="F637">
        <v>227120</v>
      </c>
      <c r="G637">
        <f>IF(A636=Comparacion_GEI_TOTAL_LA[[#This Row],[País]],Comparacion_GEI_TOTAL_LA[[#This Row],[Emisiones (kilotoneladas CO₂e)]]-F636,0)</f>
        <v>-920</v>
      </c>
      <c r="H637" s="7">
        <f>IF(A636=Comparacion_GEI_TOTAL_LA[[#This Row],[País]],((Comparacion_GEI_TOTAL_LA[[#This Row],[Emisiones (kilotoneladas CO₂e)]]-F636)/F636)*100,0)</f>
        <v>-0.40343799333450275</v>
      </c>
      <c r="I637" s="10">
        <v>5.3978515067972239</v>
      </c>
    </row>
    <row r="638" spans="1:9" x14ac:dyDescent="0.25">
      <c r="A638" t="s">
        <v>93</v>
      </c>
      <c r="B638" t="s">
        <v>93</v>
      </c>
      <c r="C638" t="s">
        <v>94</v>
      </c>
      <c r="D638">
        <v>2005</v>
      </c>
      <c r="E638" s="6" t="s">
        <v>515</v>
      </c>
      <c r="F638">
        <v>226290</v>
      </c>
      <c r="G638">
        <f>IF(A637=Comparacion_GEI_TOTAL_LA[[#This Row],[País]],Comparacion_GEI_TOTAL_LA[[#This Row],[Emisiones (kilotoneladas CO₂e)]]-F637,0)</f>
        <v>-830</v>
      </c>
      <c r="H638" s="7">
        <f>IF(A637=Comparacion_GEI_TOTAL_LA[[#This Row],[País]],((Comparacion_GEI_TOTAL_LA[[#This Row],[Emisiones (kilotoneladas CO₂e)]]-F637)/F637)*100,0)</f>
        <v>-0.36544557942937655</v>
      </c>
      <c r="I638" s="10">
        <v>5.3059932470455822</v>
      </c>
    </row>
    <row r="639" spans="1:9" x14ac:dyDescent="0.25">
      <c r="A639" t="s">
        <v>93</v>
      </c>
      <c r="B639" t="s">
        <v>93</v>
      </c>
      <c r="C639" t="s">
        <v>94</v>
      </c>
      <c r="D639">
        <v>2006</v>
      </c>
      <c r="E639" s="6" t="s">
        <v>515</v>
      </c>
      <c r="F639">
        <v>218920</v>
      </c>
      <c r="G639">
        <f>IF(A638=Comparacion_GEI_TOTAL_LA[[#This Row],[País]],Comparacion_GEI_TOTAL_LA[[#This Row],[Emisiones (kilotoneladas CO₂e)]]-F638,0)</f>
        <v>-7370</v>
      </c>
      <c r="H639" s="7">
        <f>IF(A638=Comparacion_GEI_TOTAL_LA[[#This Row],[País]],((Comparacion_GEI_TOTAL_LA[[#This Row],[Emisiones (kilotoneladas CO₂e)]]-F638)/F638)*100,0)</f>
        <v>-3.2568827610588187</v>
      </c>
      <c r="I639" s="10">
        <v>5.0674752899238449</v>
      </c>
    </row>
    <row r="640" spans="1:9" x14ac:dyDescent="0.25">
      <c r="A640" t="s">
        <v>93</v>
      </c>
      <c r="B640" t="s">
        <v>93</v>
      </c>
      <c r="C640" t="s">
        <v>94</v>
      </c>
      <c r="D640">
        <v>2007</v>
      </c>
      <c r="E640" s="6" t="s">
        <v>515</v>
      </c>
      <c r="F640">
        <v>220990</v>
      </c>
      <c r="G640">
        <f>IF(A639=Comparacion_GEI_TOTAL_LA[[#This Row],[País]],Comparacion_GEI_TOTAL_LA[[#This Row],[Emisiones (kilotoneladas CO₂e)]]-F639,0)</f>
        <v>2070</v>
      </c>
      <c r="H640" s="7">
        <f>IF(A639=Comparacion_GEI_TOTAL_LA[[#This Row],[País]],((Comparacion_GEI_TOTAL_LA[[#This Row],[Emisiones (kilotoneladas CO₂e)]]-F639)/F639)*100,0)</f>
        <v>0.94555088616846328</v>
      </c>
      <c r="I640" s="10">
        <v>5.0525858521194387</v>
      </c>
    </row>
    <row r="641" spans="1:9" x14ac:dyDescent="0.25">
      <c r="A641" t="s">
        <v>93</v>
      </c>
      <c r="B641" t="s">
        <v>93</v>
      </c>
      <c r="C641" t="s">
        <v>94</v>
      </c>
      <c r="D641">
        <v>2008</v>
      </c>
      <c r="E641" s="6" t="s">
        <v>515</v>
      </c>
      <c r="F641">
        <v>221330</v>
      </c>
      <c r="G641">
        <f>IF(A640=Comparacion_GEI_TOTAL_LA[[#This Row],[País]],Comparacion_GEI_TOTAL_LA[[#This Row],[Emisiones (kilotoneladas CO₂e)]]-F640,0)</f>
        <v>340</v>
      </c>
      <c r="H641" s="7">
        <f>IF(A640=Comparacion_GEI_TOTAL_LA[[#This Row],[País]],((Comparacion_GEI_TOTAL_LA[[#This Row],[Emisiones (kilotoneladas CO₂e)]]-F640)/F640)*100,0)</f>
        <v>0.15385311552558939</v>
      </c>
      <c r="I641" s="10">
        <v>5.0012427974240197</v>
      </c>
    </row>
    <row r="642" spans="1:9" x14ac:dyDescent="0.25">
      <c r="A642" t="s">
        <v>93</v>
      </c>
      <c r="B642" t="s">
        <v>93</v>
      </c>
      <c r="C642" t="s">
        <v>94</v>
      </c>
      <c r="D642">
        <v>2009</v>
      </c>
      <c r="E642" s="6" t="s">
        <v>515</v>
      </c>
      <c r="F642">
        <v>224270</v>
      </c>
      <c r="G642">
        <f>IF(A641=Comparacion_GEI_TOTAL_LA[[#This Row],[País]],Comparacion_GEI_TOTAL_LA[[#This Row],[Emisiones (kilotoneladas CO₂e)]]-F641,0)</f>
        <v>2940</v>
      </c>
      <c r="H642" s="7">
        <f>IF(A641=Comparacion_GEI_TOTAL_LA[[#This Row],[País]],((Comparacion_GEI_TOTAL_LA[[#This Row],[Emisiones (kilotoneladas CO₂e)]]-F641)/F641)*100,0)</f>
        <v>1.3283332580309943</v>
      </c>
      <c r="I642" s="10">
        <v>5.011620111731844</v>
      </c>
    </row>
    <row r="643" spans="1:9" x14ac:dyDescent="0.25">
      <c r="A643" t="s">
        <v>93</v>
      </c>
      <c r="B643" t="s">
        <v>93</v>
      </c>
      <c r="C643" t="s">
        <v>94</v>
      </c>
      <c r="D643">
        <v>2010</v>
      </c>
      <c r="E643" s="6" t="s">
        <v>515</v>
      </c>
      <c r="F643">
        <v>225750</v>
      </c>
      <c r="G643">
        <f>IF(A642=Comparacion_GEI_TOTAL_LA[[#This Row],[País]],Comparacion_GEI_TOTAL_LA[[#This Row],[Emisiones (kilotoneladas CO₂e)]]-F642,0)</f>
        <v>1480</v>
      </c>
      <c r="H643" s="7">
        <f>IF(A642=Comparacion_GEI_TOTAL_LA[[#This Row],[País]],((Comparacion_GEI_TOTAL_LA[[#This Row],[Emisiones (kilotoneladas CO₂e)]]-F642)/F642)*100,0)</f>
        <v>0.65991884781736299</v>
      </c>
      <c r="I643" s="10">
        <v>4.9919288857439792</v>
      </c>
    </row>
    <row r="644" spans="1:9" x14ac:dyDescent="0.25">
      <c r="A644" t="s">
        <v>93</v>
      </c>
      <c r="B644" t="s">
        <v>93</v>
      </c>
      <c r="C644" t="s">
        <v>94</v>
      </c>
      <c r="D644">
        <v>2011</v>
      </c>
      <c r="E644" s="6" t="s">
        <v>515</v>
      </c>
      <c r="F644">
        <v>86530</v>
      </c>
      <c r="G644">
        <f>IF(A643=Comparacion_GEI_TOTAL_LA[[#This Row],[País]],Comparacion_GEI_TOTAL_LA[[#This Row],[Emisiones (kilotoneladas CO₂e)]]-F643,0)</f>
        <v>-139220</v>
      </c>
      <c r="H644" s="7">
        <f>IF(A643=Comparacion_GEI_TOTAL_LA[[#This Row],[País]],((Comparacion_GEI_TOTAL_LA[[#This Row],[Emisiones (kilotoneladas CO₂e)]]-F643)/F643)*100,0)</f>
        <v>-61.669988925802876</v>
      </c>
      <c r="I644" s="10">
        <v>1.8949696690975188</v>
      </c>
    </row>
    <row r="645" spans="1:9" x14ac:dyDescent="0.25">
      <c r="A645" t="s">
        <v>93</v>
      </c>
      <c r="B645" t="s">
        <v>93</v>
      </c>
      <c r="C645" t="s">
        <v>94</v>
      </c>
      <c r="D645">
        <v>2012</v>
      </c>
      <c r="E645" s="6" t="s">
        <v>515</v>
      </c>
      <c r="F645">
        <v>86700</v>
      </c>
      <c r="G645">
        <f>IF(A644=Comparacion_GEI_TOTAL_LA[[#This Row],[País]],Comparacion_GEI_TOTAL_LA[[#This Row],[Emisiones (kilotoneladas CO₂e)]]-F644,0)</f>
        <v>170</v>
      </c>
      <c r="H645" s="7">
        <f>IF(A644=Comparacion_GEI_TOTAL_LA[[#This Row],[País]],((Comparacion_GEI_TOTAL_LA[[#This Row],[Emisiones (kilotoneladas CO₂e)]]-F644)/F644)*100,0)</f>
        <v>0.19646365422396855</v>
      </c>
      <c r="I645" s="10">
        <v>1.8816737564024655</v>
      </c>
    </row>
    <row r="646" spans="1:9" x14ac:dyDescent="0.25">
      <c r="A646" t="s">
        <v>93</v>
      </c>
      <c r="B646" t="s">
        <v>93</v>
      </c>
      <c r="C646" t="s">
        <v>94</v>
      </c>
      <c r="D646">
        <v>2013</v>
      </c>
      <c r="E646" s="6" t="s">
        <v>515</v>
      </c>
      <c r="F646">
        <v>97250</v>
      </c>
      <c r="G646">
        <f>IF(A645=Comparacion_GEI_TOTAL_LA[[#This Row],[País]],Comparacion_GEI_TOTAL_LA[[#This Row],[Emisiones (kilotoneladas CO₂e)]]-F645,0)</f>
        <v>10550</v>
      </c>
      <c r="H646" s="7">
        <f>IF(A645=Comparacion_GEI_TOTAL_LA[[#This Row],[País]],((Comparacion_GEI_TOTAL_LA[[#This Row],[Emisiones (kilotoneladas CO₂e)]]-F645)/F645)*100,0)</f>
        <v>12.168396770472894</v>
      </c>
      <c r="I646" s="10">
        <v>2.0916227551349604</v>
      </c>
    </row>
    <row r="647" spans="1:9" x14ac:dyDescent="0.25">
      <c r="A647" t="s">
        <v>93</v>
      </c>
      <c r="B647" t="s">
        <v>93</v>
      </c>
      <c r="C647" t="s">
        <v>94</v>
      </c>
      <c r="D647">
        <v>2014</v>
      </c>
      <c r="E647" s="6" t="s">
        <v>515</v>
      </c>
      <c r="F647">
        <v>102750</v>
      </c>
      <c r="G647">
        <f>IF(A646=Comparacion_GEI_TOTAL_LA[[#This Row],[País]],Comparacion_GEI_TOTAL_LA[[#This Row],[Emisiones (kilotoneladas CO₂e)]]-F646,0)</f>
        <v>5500</v>
      </c>
      <c r="H647" s="7">
        <f>IF(A646=Comparacion_GEI_TOTAL_LA[[#This Row],[País]],((Comparacion_GEI_TOTAL_LA[[#This Row],[Emisiones (kilotoneladas CO₂e)]]-F646)/F646)*100,0)</f>
        <v>5.6555269922879177</v>
      </c>
      <c r="I647" s="10">
        <v>2.1876596831885542</v>
      </c>
    </row>
    <row r="648" spans="1:9" x14ac:dyDescent="0.25">
      <c r="A648" t="s">
        <v>93</v>
      </c>
      <c r="B648" t="s">
        <v>93</v>
      </c>
      <c r="C648" t="s">
        <v>94</v>
      </c>
      <c r="D648">
        <v>2015</v>
      </c>
      <c r="E648" s="6" t="s">
        <v>515</v>
      </c>
      <c r="F648">
        <v>101610</v>
      </c>
      <c r="G648">
        <f>IF(A647=Comparacion_GEI_TOTAL_LA[[#This Row],[País]],Comparacion_GEI_TOTAL_LA[[#This Row],[Emisiones (kilotoneladas CO₂e)]]-F647,0)</f>
        <v>-1140</v>
      </c>
      <c r="H648" s="7">
        <f>IF(A647=Comparacion_GEI_TOTAL_LA[[#This Row],[País]],((Comparacion_GEI_TOTAL_LA[[#This Row],[Emisiones (kilotoneladas CO₂e)]]-F647)/F647)*100,0)</f>
        <v>-1.1094890510948905</v>
      </c>
      <c r="I648" s="10">
        <v>2.1382125797016056</v>
      </c>
    </row>
    <row r="649" spans="1:9" x14ac:dyDescent="0.25">
      <c r="A649" t="s">
        <v>93</v>
      </c>
      <c r="B649" t="s">
        <v>93</v>
      </c>
      <c r="C649" t="s">
        <v>94</v>
      </c>
      <c r="D649">
        <v>2016</v>
      </c>
      <c r="E649" s="6" t="s">
        <v>515</v>
      </c>
      <c r="F649">
        <v>126460</v>
      </c>
      <c r="G649">
        <f>IF(A648=Comparacion_GEI_TOTAL_LA[[#This Row],[País]],Comparacion_GEI_TOTAL_LA[[#This Row],[Emisiones (kilotoneladas CO₂e)]]-F648,0)</f>
        <v>24850</v>
      </c>
      <c r="H649" s="7">
        <f>IF(A648=Comparacion_GEI_TOTAL_LA[[#This Row],[País]],((Comparacion_GEI_TOTAL_LA[[#This Row],[Emisiones (kilotoneladas CO₂e)]]-F648)/F648)*100,0)</f>
        <v>24.456254305678574</v>
      </c>
      <c r="I649" s="10">
        <v>2.6250129735339907</v>
      </c>
    </row>
    <row r="650" spans="1:9" x14ac:dyDescent="0.25">
      <c r="A650" t="s">
        <v>103</v>
      </c>
      <c r="B650" t="s">
        <v>103</v>
      </c>
      <c r="C650" t="s">
        <v>104</v>
      </c>
      <c r="D650">
        <v>1990</v>
      </c>
      <c r="E650" s="6" t="s">
        <v>515</v>
      </c>
      <c r="F650">
        <v>9110</v>
      </c>
      <c r="G650">
        <f>IF(A649=Comparacion_GEI_TOTAL_LA[[#This Row],[País]],Comparacion_GEI_TOTAL_LA[[#This Row],[Emisiones (kilotoneladas CO₂e)]]-F649,0)</f>
        <v>0</v>
      </c>
      <c r="H650" s="7">
        <f>IF(A649=Comparacion_GEI_TOTAL_LA[[#This Row],[País]],((Comparacion_GEI_TOTAL_LA[[#This Row],[Emisiones (kilotoneladas CO₂e)]]-F649)/F649)*100,0)</f>
        <v>0</v>
      </c>
      <c r="I650" s="10">
        <v>2.9208079512664318</v>
      </c>
    </row>
    <row r="651" spans="1:9" x14ac:dyDescent="0.25">
      <c r="A651" t="s">
        <v>103</v>
      </c>
      <c r="B651" t="s">
        <v>103</v>
      </c>
      <c r="C651" t="s">
        <v>104</v>
      </c>
      <c r="D651">
        <v>1991</v>
      </c>
      <c r="E651" s="6" t="s">
        <v>515</v>
      </c>
      <c r="F651">
        <v>9340</v>
      </c>
      <c r="G651">
        <f>IF(A650=Comparacion_GEI_TOTAL_LA[[#This Row],[País]],Comparacion_GEI_TOTAL_LA[[#This Row],[Emisiones (kilotoneladas CO₂e)]]-F650,0)</f>
        <v>230</v>
      </c>
      <c r="H651" s="7">
        <f>IF(A650=Comparacion_GEI_TOTAL_LA[[#This Row],[País]],((Comparacion_GEI_TOTAL_LA[[#This Row],[Emisiones (kilotoneladas CO₂e)]]-F650)/F650)*100,0)</f>
        <v>2.5246981339187706</v>
      </c>
      <c r="I651" s="10">
        <v>2.9169269206745785</v>
      </c>
    </row>
    <row r="652" spans="1:9" x14ac:dyDescent="0.25">
      <c r="A652" t="s">
        <v>103</v>
      </c>
      <c r="B652" t="s">
        <v>103</v>
      </c>
      <c r="C652" t="s">
        <v>104</v>
      </c>
      <c r="D652">
        <v>1992</v>
      </c>
      <c r="E652" s="6" t="s">
        <v>515</v>
      </c>
      <c r="F652">
        <v>10440</v>
      </c>
      <c r="G652">
        <f>IF(A651=Comparacion_GEI_TOTAL_LA[[#This Row],[País]],Comparacion_GEI_TOTAL_LA[[#This Row],[Emisiones (kilotoneladas CO₂e)]]-F651,0)</f>
        <v>1100</v>
      </c>
      <c r="H652" s="7">
        <f>IF(A651=Comparacion_GEI_TOTAL_LA[[#This Row],[País]],((Comparacion_GEI_TOTAL_LA[[#This Row],[Emisiones (kilotoneladas CO₂e)]]-F651)/F651)*100,0)</f>
        <v>11.777301927194861</v>
      </c>
      <c r="I652" s="10">
        <v>3.1761484636446604</v>
      </c>
    </row>
    <row r="653" spans="1:9" x14ac:dyDescent="0.25">
      <c r="A653" t="s">
        <v>103</v>
      </c>
      <c r="B653" t="s">
        <v>103</v>
      </c>
      <c r="C653" t="s">
        <v>104</v>
      </c>
      <c r="D653">
        <v>1993</v>
      </c>
      <c r="E653" s="6" t="s">
        <v>515</v>
      </c>
      <c r="F653">
        <v>10710</v>
      </c>
      <c r="G653">
        <f>IF(A652=Comparacion_GEI_TOTAL_LA[[#This Row],[País]],Comparacion_GEI_TOTAL_LA[[#This Row],[Emisiones (kilotoneladas CO₂e)]]-F652,0)</f>
        <v>270</v>
      </c>
      <c r="H653" s="7">
        <f>IF(A652=Comparacion_GEI_TOTAL_LA[[#This Row],[País]],((Comparacion_GEI_TOTAL_LA[[#This Row],[Emisiones (kilotoneladas CO₂e)]]-F652)/F652)*100,0)</f>
        <v>2.5862068965517242</v>
      </c>
      <c r="I653" s="10">
        <v>3.1761565836298935</v>
      </c>
    </row>
    <row r="654" spans="1:9" x14ac:dyDescent="0.25">
      <c r="A654" t="s">
        <v>103</v>
      </c>
      <c r="B654" t="s">
        <v>103</v>
      </c>
      <c r="C654" t="s">
        <v>104</v>
      </c>
      <c r="D654">
        <v>1994</v>
      </c>
      <c r="E654" s="6" t="s">
        <v>515</v>
      </c>
      <c r="F654">
        <v>11240</v>
      </c>
      <c r="G654">
        <f>IF(A653=Comparacion_GEI_TOTAL_LA[[#This Row],[País]],Comparacion_GEI_TOTAL_LA[[#This Row],[Emisiones (kilotoneladas CO₂e)]]-F653,0)</f>
        <v>530</v>
      </c>
      <c r="H654" s="7">
        <f>IF(A653=Comparacion_GEI_TOTAL_LA[[#This Row],[País]],((Comparacion_GEI_TOTAL_LA[[#This Row],[Emisiones (kilotoneladas CO₂e)]]-F653)/F653)*100,0)</f>
        <v>4.9486461251167135</v>
      </c>
      <c r="I654" s="10">
        <v>3.2494940734316273</v>
      </c>
    </row>
    <row r="655" spans="1:9" x14ac:dyDescent="0.25">
      <c r="A655" t="s">
        <v>103</v>
      </c>
      <c r="B655" t="s">
        <v>103</v>
      </c>
      <c r="C655" t="s">
        <v>104</v>
      </c>
      <c r="D655">
        <v>1995</v>
      </c>
      <c r="E655" s="6" t="s">
        <v>515</v>
      </c>
      <c r="F655">
        <v>11310</v>
      </c>
      <c r="G655">
        <f>IF(A654=Comparacion_GEI_TOTAL_LA[[#This Row],[País]],Comparacion_GEI_TOTAL_LA[[#This Row],[Emisiones (kilotoneladas CO₂e)]]-F654,0)</f>
        <v>70</v>
      </c>
      <c r="H655" s="7">
        <f>IF(A654=Comparacion_GEI_TOTAL_LA[[#This Row],[País]],((Comparacion_GEI_TOTAL_LA[[#This Row],[Emisiones (kilotoneladas CO₂e)]]-F654)/F654)*100,0)</f>
        <v>0.62277580071174377</v>
      </c>
      <c r="I655" s="10">
        <v>3.1895093062605753</v>
      </c>
    </row>
    <row r="656" spans="1:9" x14ac:dyDescent="0.25">
      <c r="A656" t="s">
        <v>103</v>
      </c>
      <c r="B656" t="s">
        <v>103</v>
      </c>
      <c r="C656" t="s">
        <v>104</v>
      </c>
      <c r="D656">
        <v>1996</v>
      </c>
      <c r="E656" s="6" t="s">
        <v>515</v>
      </c>
      <c r="F656">
        <v>10860</v>
      </c>
      <c r="G656">
        <f>IF(A655=Comparacion_GEI_TOTAL_LA[[#This Row],[País]],Comparacion_GEI_TOTAL_LA[[#This Row],[Emisiones (kilotoneladas CO₂e)]]-F655,0)</f>
        <v>-450</v>
      </c>
      <c r="H656" s="7">
        <f>IF(A655=Comparacion_GEI_TOTAL_LA[[#This Row],[País]],((Comparacion_GEI_TOTAL_LA[[#This Row],[Emisiones (kilotoneladas CO₂e)]]-F655)/F655)*100,0)</f>
        <v>-3.978779840848806</v>
      </c>
      <c r="I656" s="10">
        <v>2.9900881057268722</v>
      </c>
    </row>
    <row r="657" spans="1:9" x14ac:dyDescent="0.25">
      <c r="A657" t="s">
        <v>103</v>
      </c>
      <c r="B657" t="s">
        <v>103</v>
      </c>
      <c r="C657" t="s">
        <v>104</v>
      </c>
      <c r="D657">
        <v>1997</v>
      </c>
      <c r="E657" s="6" t="s">
        <v>515</v>
      </c>
      <c r="F657">
        <v>10790</v>
      </c>
      <c r="G657">
        <f>IF(A656=Comparacion_GEI_TOTAL_LA[[#This Row],[País]],Comparacion_GEI_TOTAL_LA[[#This Row],[Emisiones (kilotoneladas CO₂e)]]-F656,0)</f>
        <v>-70</v>
      </c>
      <c r="H657" s="7">
        <f>IF(A656=Comparacion_GEI_TOTAL_LA[[#This Row],[País]],((Comparacion_GEI_TOTAL_LA[[#This Row],[Emisiones (kilotoneladas CO₂e)]]-F656)/F656)*100,0)</f>
        <v>-0.64456721915285453</v>
      </c>
      <c r="I657" s="10">
        <v>2.9013175584834632</v>
      </c>
    </row>
    <row r="658" spans="1:9" x14ac:dyDescent="0.25">
      <c r="A658" t="s">
        <v>103</v>
      </c>
      <c r="B658" t="s">
        <v>103</v>
      </c>
      <c r="C658" t="s">
        <v>104</v>
      </c>
      <c r="D658">
        <v>1998</v>
      </c>
      <c r="E658" s="6" t="s">
        <v>515</v>
      </c>
      <c r="F658">
        <v>11450</v>
      </c>
      <c r="G658">
        <f>IF(A657=Comparacion_GEI_TOTAL_LA[[#This Row],[País]],Comparacion_GEI_TOTAL_LA[[#This Row],[Emisiones (kilotoneladas CO₂e)]]-F657,0)</f>
        <v>660</v>
      </c>
      <c r="H658" s="7">
        <f>IF(A657=Comparacion_GEI_TOTAL_LA[[#This Row],[País]],((Comparacion_GEI_TOTAL_LA[[#This Row],[Emisiones (kilotoneladas CO₂e)]]-F657)/F657)*100,0)</f>
        <v>6.1167747914735866</v>
      </c>
      <c r="I658" s="10">
        <v>3.0099894847528916</v>
      </c>
    </row>
    <row r="659" spans="1:9" x14ac:dyDescent="0.25">
      <c r="A659" t="s">
        <v>103</v>
      </c>
      <c r="B659" t="s">
        <v>103</v>
      </c>
      <c r="C659" t="s">
        <v>104</v>
      </c>
      <c r="D659">
        <v>1999</v>
      </c>
      <c r="E659" s="6" t="s">
        <v>515</v>
      </c>
      <c r="F659">
        <v>11270</v>
      </c>
      <c r="G659">
        <f>IF(A658=Comparacion_GEI_TOTAL_LA[[#This Row],[País]],Comparacion_GEI_TOTAL_LA[[#This Row],[Emisiones (kilotoneladas CO₂e)]]-F658,0)</f>
        <v>-180</v>
      </c>
      <c r="H659" s="7">
        <f>IF(A658=Comparacion_GEI_TOTAL_LA[[#This Row],[País]],((Comparacion_GEI_TOTAL_LA[[#This Row],[Emisiones (kilotoneladas CO₂e)]]-F658)/F658)*100,0)</f>
        <v>-1.572052401746725</v>
      </c>
      <c r="I659" s="10">
        <v>2.900900900900901</v>
      </c>
    </row>
    <row r="660" spans="1:9" x14ac:dyDescent="0.25">
      <c r="A660" t="s">
        <v>103</v>
      </c>
      <c r="B660" t="s">
        <v>103</v>
      </c>
      <c r="C660" t="s">
        <v>104</v>
      </c>
      <c r="D660">
        <v>2000</v>
      </c>
      <c r="E660" s="6" t="s">
        <v>515</v>
      </c>
      <c r="F660">
        <v>11350</v>
      </c>
      <c r="G660">
        <f>IF(A659=Comparacion_GEI_TOTAL_LA[[#This Row],[País]],Comparacion_GEI_TOTAL_LA[[#This Row],[Emisiones (kilotoneladas CO₂e)]]-F659,0)</f>
        <v>80</v>
      </c>
      <c r="H660" s="7">
        <f>IF(A659=Comparacion_GEI_TOTAL_LA[[#This Row],[País]],((Comparacion_GEI_TOTAL_LA[[#This Row],[Emisiones (kilotoneladas CO₂e)]]-F659)/F659)*100,0)</f>
        <v>0.70984915705412599</v>
      </c>
      <c r="I660" s="10">
        <v>2.8647147905098431</v>
      </c>
    </row>
    <row r="661" spans="1:9" x14ac:dyDescent="0.25">
      <c r="A661" t="s">
        <v>103</v>
      </c>
      <c r="B661" t="s">
        <v>103</v>
      </c>
      <c r="C661" t="s">
        <v>104</v>
      </c>
      <c r="D661">
        <v>2001</v>
      </c>
      <c r="E661" s="6" t="s">
        <v>515</v>
      </c>
      <c r="F661">
        <v>-2110</v>
      </c>
      <c r="G661">
        <f>IF(A660=Comparacion_GEI_TOTAL_LA[[#This Row],[País]],Comparacion_GEI_TOTAL_LA[[#This Row],[Emisiones (kilotoneladas CO₂e)]]-F660,0)</f>
        <v>-13460</v>
      </c>
      <c r="H661" s="7">
        <f>IF(A660=Comparacion_GEI_TOTAL_LA[[#This Row],[País]],((Comparacion_GEI_TOTAL_LA[[#This Row],[Emisiones (kilotoneladas CO₂e)]]-F660)/F660)*100,0)</f>
        <v>-118.59030837004406</v>
      </c>
      <c r="I661" s="10">
        <v>-0.52305404065443728</v>
      </c>
    </row>
    <row r="662" spans="1:9" x14ac:dyDescent="0.25">
      <c r="A662" t="s">
        <v>103</v>
      </c>
      <c r="B662" t="s">
        <v>103</v>
      </c>
      <c r="C662" t="s">
        <v>104</v>
      </c>
      <c r="D662">
        <v>2002</v>
      </c>
      <c r="E662" s="6" t="s">
        <v>515</v>
      </c>
      <c r="F662">
        <v>-2020</v>
      </c>
      <c r="G662">
        <f>IF(A661=Comparacion_GEI_TOTAL_LA[[#This Row],[País]],Comparacion_GEI_TOTAL_LA[[#This Row],[Emisiones (kilotoneladas CO₂e)]]-F661,0)</f>
        <v>90</v>
      </c>
      <c r="H662" s="7">
        <f>IF(A661=Comparacion_GEI_TOTAL_LA[[#This Row],[País]],((Comparacion_GEI_TOTAL_LA[[#This Row],[Emisiones (kilotoneladas CO₂e)]]-F661)/F661)*100,0)</f>
        <v>-4.2654028436018958</v>
      </c>
      <c r="I662" s="10">
        <v>-0.49256278956352112</v>
      </c>
    </row>
    <row r="663" spans="1:9" x14ac:dyDescent="0.25">
      <c r="A663" t="s">
        <v>103</v>
      </c>
      <c r="B663" t="s">
        <v>103</v>
      </c>
      <c r="C663" t="s">
        <v>104</v>
      </c>
      <c r="D663">
        <v>2003</v>
      </c>
      <c r="E663" s="6" t="s">
        <v>515</v>
      </c>
      <c r="F663">
        <v>-890</v>
      </c>
      <c r="G663">
        <f>IF(A662=Comparacion_GEI_TOTAL_LA[[#This Row],[País]],Comparacion_GEI_TOTAL_LA[[#This Row],[Emisiones (kilotoneladas CO₂e)]]-F662,0)</f>
        <v>1130</v>
      </c>
      <c r="H663" s="7">
        <f>IF(A662=Comparacion_GEI_TOTAL_LA[[#This Row],[País]],((Comparacion_GEI_TOTAL_LA[[#This Row],[Emisiones (kilotoneladas CO₂e)]]-F662)/F662)*100,0)</f>
        <v>-55.940594059405946</v>
      </c>
      <c r="I663" s="10">
        <v>-0.21373679154658981</v>
      </c>
    </row>
    <row r="664" spans="1:9" x14ac:dyDescent="0.25">
      <c r="A664" t="s">
        <v>103</v>
      </c>
      <c r="B664" t="s">
        <v>103</v>
      </c>
      <c r="C664" t="s">
        <v>104</v>
      </c>
      <c r="D664">
        <v>2004</v>
      </c>
      <c r="E664" s="6" t="s">
        <v>515</v>
      </c>
      <c r="F664">
        <v>-1500</v>
      </c>
      <c r="G664">
        <f>IF(A663=Comparacion_GEI_TOTAL_LA[[#This Row],[País]],Comparacion_GEI_TOTAL_LA[[#This Row],[Emisiones (kilotoneladas CO₂e)]]-F663,0)</f>
        <v>-610</v>
      </c>
      <c r="H664" s="7">
        <f>IF(A663=Comparacion_GEI_TOTAL_LA[[#This Row],[País]],((Comparacion_GEI_TOTAL_LA[[#This Row],[Emisiones (kilotoneladas CO₂e)]]-F663)/F663)*100,0)</f>
        <v>68.539325842696627</v>
      </c>
      <c r="I664" s="10">
        <v>-0.35502958579881655</v>
      </c>
    </row>
    <row r="665" spans="1:9" x14ac:dyDescent="0.25">
      <c r="A665" t="s">
        <v>103</v>
      </c>
      <c r="B665" t="s">
        <v>103</v>
      </c>
      <c r="C665" t="s">
        <v>104</v>
      </c>
      <c r="D665">
        <v>2005</v>
      </c>
      <c r="E665" s="6" t="s">
        <v>515</v>
      </c>
      <c r="F665">
        <v>-1070</v>
      </c>
      <c r="G665">
        <f>IF(A664=Comparacion_GEI_TOTAL_LA[[#This Row],[País]],Comparacion_GEI_TOTAL_LA[[#This Row],[Emisiones (kilotoneladas CO₂e)]]-F664,0)</f>
        <v>430</v>
      </c>
      <c r="H665" s="7">
        <f>IF(A664=Comparacion_GEI_TOTAL_LA[[#This Row],[País]],((Comparacion_GEI_TOTAL_LA[[#This Row],[Emisiones (kilotoneladas CO₂e)]]-F664)/F664)*100,0)</f>
        <v>-28.666666666666668</v>
      </c>
      <c r="I665" s="10">
        <v>-0.24965002333177788</v>
      </c>
    </row>
    <row r="666" spans="1:9" x14ac:dyDescent="0.25">
      <c r="A666" t="s">
        <v>103</v>
      </c>
      <c r="B666" t="s">
        <v>103</v>
      </c>
      <c r="C666" t="s">
        <v>104</v>
      </c>
      <c r="D666">
        <v>2006</v>
      </c>
      <c r="E666" s="6" t="s">
        <v>515</v>
      </c>
      <c r="F666">
        <v>-820</v>
      </c>
      <c r="G666">
        <f>IF(A665=Comparacion_GEI_TOTAL_LA[[#This Row],[País]],Comparacion_GEI_TOTAL_LA[[#This Row],[Emisiones (kilotoneladas CO₂e)]]-F665,0)</f>
        <v>250</v>
      </c>
      <c r="H666" s="7">
        <f>IF(A665=Comparacion_GEI_TOTAL_LA[[#This Row],[País]],((Comparacion_GEI_TOTAL_LA[[#This Row],[Emisiones (kilotoneladas CO₂e)]]-F665)/F665)*100,0)</f>
        <v>-23.364485981308412</v>
      </c>
      <c r="I666" s="10">
        <v>-0.18872266973532795</v>
      </c>
    </row>
    <row r="667" spans="1:9" x14ac:dyDescent="0.25">
      <c r="A667" t="s">
        <v>103</v>
      </c>
      <c r="B667" t="s">
        <v>103</v>
      </c>
      <c r="C667" t="s">
        <v>104</v>
      </c>
      <c r="D667">
        <v>2007</v>
      </c>
      <c r="E667" s="6" t="s">
        <v>515</v>
      </c>
      <c r="F667">
        <v>90</v>
      </c>
      <c r="G667">
        <f>IF(A666=Comparacion_GEI_TOTAL_LA[[#This Row],[País]],Comparacion_GEI_TOTAL_LA[[#This Row],[Emisiones (kilotoneladas CO₂e)]]-F666,0)</f>
        <v>910</v>
      </c>
      <c r="H667" s="7">
        <f>IF(A666=Comparacion_GEI_TOTAL_LA[[#This Row],[País]],((Comparacion_GEI_TOTAL_LA[[#This Row],[Emisiones (kilotoneladas CO₂e)]]-F666)/F666)*100,0)</f>
        <v>-110.97560975609757</v>
      </c>
      <c r="I667" s="10">
        <v>2.043132803632236E-2</v>
      </c>
    </row>
    <row r="668" spans="1:9" x14ac:dyDescent="0.25">
      <c r="A668" t="s">
        <v>103</v>
      </c>
      <c r="B668" t="s">
        <v>103</v>
      </c>
      <c r="C668" t="s">
        <v>104</v>
      </c>
      <c r="D668">
        <v>2008</v>
      </c>
      <c r="E668" s="6" t="s">
        <v>515</v>
      </c>
      <c r="F668">
        <v>10</v>
      </c>
      <c r="G668">
        <f>IF(A667=Comparacion_GEI_TOTAL_LA[[#This Row],[País]],Comparacion_GEI_TOTAL_LA[[#This Row],[Emisiones (kilotoneladas CO₂e)]]-F667,0)</f>
        <v>-80</v>
      </c>
      <c r="H668" s="7">
        <f>IF(A667=Comparacion_GEI_TOTAL_LA[[#This Row],[País]],((Comparacion_GEI_TOTAL_LA[[#This Row],[Emisiones (kilotoneladas CO₂e)]]-F667)/F667)*100,0)</f>
        <v>-88.888888888888886</v>
      </c>
      <c r="I668" s="10">
        <v>2.2406453058480841E-3</v>
      </c>
    </row>
    <row r="669" spans="1:9" x14ac:dyDescent="0.25">
      <c r="A669" t="s">
        <v>103</v>
      </c>
      <c r="B669" t="s">
        <v>103</v>
      </c>
      <c r="C669" t="s">
        <v>104</v>
      </c>
      <c r="D669">
        <v>2009</v>
      </c>
      <c r="E669" s="6" t="s">
        <v>515</v>
      </c>
      <c r="F669">
        <v>-400</v>
      </c>
      <c r="G669">
        <f>IF(A668=Comparacion_GEI_TOTAL_LA[[#This Row],[País]],Comparacion_GEI_TOTAL_LA[[#This Row],[Emisiones (kilotoneladas CO₂e)]]-F668,0)</f>
        <v>-410</v>
      </c>
      <c r="H669" s="7">
        <f>IF(A668=Comparacion_GEI_TOTAL_LA[[#This Row],[País]],((Comparacion_GEI_TOTAL_LA[[#This Row],[Emisiones (kilotoneladas CO₂e)]]-F668)/F668)*100,0)</f>
        <v>-4100</v>
      </c>
      <c r="I669" s="10">
        <v>-8.8476000884760014E-2</v>
      </c>
    </row>
    <row r="670" spans="1:9" x14ac:dyDescent="0.25">
      <c r="A670" t="s">
        <v>103</v>
      </c>
      <c r="B670" t="s">
        <v>103</v>
      </c>
      <c r="C670" t="s">
        <v>104</v>
      </c>
      <c r="D670">
        <v>2010</v>
      </c>
      <c r="E670" s="6" t="s">
        <v>515</v>
      </c>
      <c r="F670">
        <v>-420</v>
      </c>
      <c r="G670">
        <f>IF(A669=Comparacion_GEI_TOTAL_LA[[#This Row],[País]],Comparacion_GEI_TOTAL_LA[[#This Row],[Emisiones (kilotoneladas CO₂e)]]-F669,0)</f>
        <v>-20</v>
      </c>
      <c r="H670" s="7">
        <f>IF(A669=Comparacion_GEI_TOTAL_LA[[#This Row],[País]],((Comparacion_GEI_TOTAL_LA[[#This Row],[Emisiones (kilotoneladas CO₂e)]]-F669)/F669)*100,0)</f>
        <v>5</v>
      </c>
      <c r="I670" s="10">
        <v>-9.176316364430849E-2</v>
      </c>
    </row>
    <row r="671" spans="1:9" x14ac:dyDescent="0.25">
      <c r="A671" t="s">
        <v>103</v>
      </c>
      <c r="B671" t="s">
        <v>103</v>
      </c>
      <c r="C671" t="s">
        <v>104</v>
      </c>
      <c r="D671">
        <v>2011</v>
      </c>
      <c r="E671" s="6" t="s">
        <v>515</v>
      </c>
      <c r="F671">
        <v>-4120</v>
      </c>
      <c r="G671">
        <f>IF(A670=Comparacion_GEI_TOTAL_LA[[#This Row],[País]],Comparacion_GEI_TOTAL_LA[[#This Row],[Emisiones (kilotoneladas CO₂e)]]-F670,0)</f>
        <v>-3700</v>
      </c>
      <c r="H671" s="7">
        <f>IF(A670=Comparacion_GEI_TOTAL_LA[[#This Row],[País]],((Comparacion_GEI_TOTAL_LA[[#This Row],[Emisiones (kilotoneladas CO₂e)]]-F670)/F670)*100,0)</f>
        <v>880.95238095238096</v>
      </c>
      <c r="I671" s="10">
        <v>-0.88927260954025478</v>
      </c>
    </row>
    <row r="672" spans="1:9" x14ac:dyDescent="0.25">
      <c r="A672" t="s">
        <v>103</v>
      </c>
      <c r="B672" t="s">
        <v>103</v>
      </c>
      <c r="C672" t="s">
        <v>104</v>
      </c>
      <c r="D672">
        <v>2012</v>
      </c>
      <c r="E672" s="6" t="s">
        <v>515</v>
      </c>
      <c r="F672">
        <v>-3800</v>
      </c>
      <c r="G672">
        <f>IF(A671=Comparacion_GEI_TOTAL_LA[[#This Row],[País]],Comparacion_GEI_TOTAL_LA[[#This Row],[Emisiones (kilotoneladas CO₂e)]]-F671,0)</f>
        <v>320</v>
      </c>
      <c r="H672" s="7">
        <f>IF(A671=Comparacion_GEI_TOTAL_LA[[#This Row],[País]],((Comparacion_GEI_TOTAL_LA[[#This Row],[Emisiones (kilotoneladas CO₂e)]]-F671)/F671)*100,0)</f>
        <v>-7.7669902912621351</v>
      </c>
      <c r="I672" s="10">
        <v>-0.81058020477815695</v>
      </c>
    </row>
    <row r="673" spans="1:9" x14ac:dyDescent="0.25">
      <c r="A673" t="s">
        <v>103</v>
      </c>
      <c r="B673" t="s">
        <v>103</v>
      </c>
      <c r="C673" t="s">
        <v>104</v>
      </c>
      <c r="D673">
        <v>2013</v>
      </c>
      <c r="E673" s="6" t="s">
        <v>515</v>
      </c>
      <c r="F673">
        <v>-3470</v>
      </c>
      <c r="G673">
        <f>IF(A672=Comparacion_GEI_TOTAL_LA[[#This Row],[País]],Comparacion_GEI_TOTAL_LA[[#This Row],[Emisiones (kilotoneladas CO₂e)]]-F672,0)</f>
        <v>330</v>
      </c>
      <c r="H673" s="7">
        <f>IF(A672=Comparacion_GEI_TOTAL_LA[[#This Row],[País]],((Comparacion_GEI_TOTAL_LA[[#This Row],[Emisiones (kilotoneladas CO₂e)]]-F672)/F672)*100,0)</f>
        <v>-8.6842105263157894</v>
      </c>
      <c r="I673" s="10">
        <v>-0.73175875158161119</v>
      </c>
    </row>
    <row r="674" spans="1:9" x14ac:dyDescent="0.25">
      <c r="A674" t="s">
        <v>103</v>
      </c>
      <c r="B674" t="s">
        <v>103</v>
      </c>
      <c r="C674" t="s">
        <v>104</v>
      </c>
      <c r="D674">
        <v>2014</v>
      </c>
      <c r="E674" s="6" t="s">
        <v>515</v>
      </c>
      <c r="F674">
        <v>-3480</v>
      </c>
      <c r="G674">
        <f>IF(A673=Comparacion_GEI_TOTAL_LA[[#This Row],[País]],Comparacion_GEI_TOTAL_LA[[#This Row],[Emisiones (kilotoneladas CO₂e)]]-F673,0)</f>
        <v>-10</v>
      </c>
      <c r="H674" s="7">
        <f>IF(A673=Comparacion_GEI_TOTAL_LA[[#This Row],[País]],((Comparacion_GEI_TOTAL_LA[[#This Row],[Emisiones (kilotoneladas CO₂e)]]-F673)/F673)*100,0)</f>
        <v>0.28818443804034583</v>
      </c>
      <c r="I674" s="10">
        <v>-0.72575599582898853</v>
      </c>
    </row>
    <row r="675" spans="1:9" x14ac:dyDescent="0.25">
      <c r="A675" t="s">
        <v>103</v>
      </c>
      <c r="B675" t="s">
        <v>103</v>
      </c>
      <c r="C675" t="s">
        <v>104</v>
      </c>
      <c r="D675">
        <v>2015</v>
      </c>
      <c r="E675" s="6" t="s">
        <v>515</v>
      </c>
      <c r="F675">
        <v>-3760</v>
      </c>
      <c r="G675">
        <f>IF(A674=Comparacion_GEI_TOTAL_LA[[#This Row],[País]],Comparacion_GEI_TOTAL_LA[[#This Row],[Emisiones (kilotoneladas CO₂e)]]-F674,0)</f>
        <v>-280</v>
      </c>
      <c r="H675" s="7">
        <f>IF(A674=Comparacion_GEI_TOTAL_LA[[#This Row],[País]],((Comparacion_GEI_TOTAL_LA[[#This Row],[Emisiones (kilotoneladas CO₂e)]]-F674)/F674)*100,0)</f>
        <v>8.0459770114942533</v>
      </c>
      <c r="I675" s="10">
        <v>-0.77557755775577553</v>
      </c>
    </row>
    <row r="676" spans="1:9" x14ac:dyDescent="0.25">
      <c r="A676" t="s">
        <v>103</v>
      </c>
      <c r="B676" t="s">
        <v>103</v>
      </c>
      <c r="C676" t="s">
        <v>104</v>
      </c>
      <c r="D676">
        <v>2016</v>
      </c>
      <c r="E676" s="6" t="s">
        <v>515</v>
      </c>
      <c r="F676">
        <v>-3090</v>
      </c>
      <c r="G676">
        <f>IF(A675=Comparacion_GEI_TOTAL_LA[[#This Row],[País]],Comparacion_GEI_TOTAL_LA[[#This Row],[Emisiones (kilotoneladas CO₂e)]]-F675,0)</f>
        <v>670</v>
      </c>
      <c r="H676" s="7">
        <f>IF(A675=Comparacion_GEI_TOTAL_LA[[#This Row],[País]],((Comparacion_GEI_TOTAL_LA[[#This Row],[Emisiones (kilotoneladas CO₂e)]]-F675)/F675)*100,0)</f>
        <v>-17.819148936170212</v>
      </c>
      <c r="I676" s="10">
        <v>-0.63074096754439679</v>
      </c>
    </row>
    <row r="677" spans="1:9" x14ac:dyDescent="0.25">
      <c r="A677" t="s">
        <v>111</v>
      </c>
      <c r="B677" t="s">
        <v>111</v>
      </c>
      <c r="C677" t="s">
        <v>112</v>
      </c>
      <c r="D677">
        <v>1990</v>
      </c>
      <c r="E677" s="6" t="s">
        <v>515</v>
      </c>
      <c r="F677">
        <v>600</v>
      </c>
      <c r="G677">
        <f>IF(A676=Comparacion_GEI_TOTAL_LA[[#This Row],[País]],Comparacion_GEI_TOTAL_LA[[#This Row],[Emisiones (kilotoneladas CO₂e)]]-F676,0)</f>
        <v>0</v>
      </c>
      <c r="H677" s="7">
        <f>IF(A676=Comparacion_GEI_TOTAL_LA[[#This Row],[País]],((Comparacion_GEI_TOTAL_LA[[#This Row],[Emisiones (kilotoneladas CO₂e)]]-F676)/F676)*100,0)</f>
        <v>0</v>
      </c>
      <c r="I677" s="10">
        <v>5.6619798056053605E-2</v>
      </c>
    </row>
    <row r="678" spans="1:9" x14ac:dyDescent="0.25">
      <c r="A678" t="s">
        <v>111</v>
      </c>
      <c r="B678" t="s">
        <v>111</v>
      </c>
      <c r="C678" t="s">
        <v>112</v>
      </c>
      <c r="D678">
        <v>1991</v>
      </c>
      <c r="E678" s="6" t="s">
        <v>515</v>
      </c>
      <c r="F678">
        <v>-7440</v>
      </c>
      <c r="G678">
        <f>IF(A677=Comparacion_GEI_TOTAL_LA[[#This Row],[País]],Comparacion_GEI_TOTAL_LA[[#This Row],[Emisiones (kilotoneladas CO₂e)]]-F677,0)</f>
        <v>-8040</v>
      </c>
      <c r="H678" s="7">
        <f>IF(A677=Comparacion_GEI_TOTAL_LA[[#This Row],[País]],((Comparacion_GEI_TOTAL_LA[[#This Row],[Emisiones (kilotoneladas CO₂e)]]-F677)/F677)*100,0)</f>
        <v>-1340</v>
      </c>
      <c r="I678" s="10">
        <v>-0.69702079820123664</v>
      </c>
    </row>
    <row r="679" spans="1:9" x14ac:dyDescent="0.25">
      <c r="A679" t="s">
        <v>111</v>
      </c>
      <c r="B679" t="s">
        <v>111</v>
      </c>
      <c r="C679" t="s">
        <v>112</v>
      </c>
      <c r="D679">
        <v>1992</v>
      </c>
      <c r="E679" s="6" t="s">
        <v>515</v>
      </c>
      <c r="F679">
        <v>-12740</v>
      </c>
      <c r="G679">
        <f>IF(A678=Comparacion_GEI_TOTAL_LA[[#This Row],[País]],Comparacion_GEI_TOTAL_LA[[#This Row],[Emisiones (kilotoneladas CO₂e)]]-F678,0)</f>
        <v>-5300</v>
      </c>
      <c r="H679" s="7">
        <f>IF(A678=Comparacion_GEI_TOTAL_LA[[#This Row],[País]],((Comparacion_GEI_TOTAL_LA[[#This Row],[Emisiones (kilotoneladas CO₂e)]]-F678)/F678)*100,0)</f>
        <v>71.236559139784944</v>
      </c>
      <c r="I679" s="10">
        <v>-1.1866616989567811</v>
      </c>
    </row>
    <row r="680" spans="1:9" x14ac:dyDescent="0.25">
      <c r="A680" t="s">
        <v>111</v>
      </c>
      <c r="B680" t="s">
        <v>111</v>
      </c>
      <c r="C680" t="s">
        <v>112</v>
      </c>
      <c r="D680">
        <v>1993</v>
      </c>
      <c r="E680" s="6" t="s">
        <v>515</v>
      </c>
      <c r="F680">
        <v>-14650</v>
      </c>
      <c r="G680">
        <f>IF(A679=Comparacion_GEI_TOTAL_LA[[#This Row],[País]],Comparacion_GEI_TOTAL_LA[[#This Row],[Emisiones (kilotoneladas CO₂e)]]-F679,0)</f>
        <v>-1910</v>
      </c>
      <c r="H680" s="7">
        <f>IF(A679=Comparacion_GEI_TOTAL_LA[[#This Row],[País]],((Comparacion_GEI_TOTAL_LA[[#This Row],[Emisiones (kilotoneladas CO₂e)]]-F679)/F679)*100,0)</f>
        <v>14.992150706436421</v>
      </c>
      <c r="I680" s="10">
        <v>-1.3578644916118268</v>
      </c>
    </row>
    <row r="681" spans="1:9" x14ac:dyDescent="0.25">
      <c r="A681" t="s">
        <v>111</v>
      </c>
      <c r="B681" t="s">
        <v>111</v>
      </c>
      <c r="C681" t="s">
        <v>112</v>
      </c>
      <c r="D681">
        <v>1994</v>
      </c>
      <c r="E681" s="6" t="s">
        <v>515</v>
      </c>
      <c r="F681">
        <v>-13240</v>
      </c>
      <c r="G681">
        <f>IF(A680=Comparacion_GEI_TOTAL_LA[[#This Row],[País]],Comparacion_GEI_TOTAL_LA[[#This Row],[Emisiones (kilotoneladas CO₂e)]]-F680,0)</f>
        <v>1410</v>
      </c>
      <c r="H681" s="7">
        <f>IF(A680=Comparacion_GEI_TOTAL_LA[[#This Row],[País]],((Comparacion_GEI_TOTAL_LA[[#This Row],[Emisiones (kilotoneladas CO₂e)]]-F680)/F680)*100,0)</f>
        <v>-9.6245733788395906</v>
      </c>
      <c r="I681" s="10">
        <v>-1.2216276065694778</v>
      </c>
    </row>
    <row r="682" spans="1:9" x14ac:dyDescent="0.25">
      <c r="A682" t="s">
        <v>111</v>
      </c>
      <c r="B682" t="s">
        <v>111</v>
      </c>
      <c r="C682" t="s">
        <v>112</v>
      </c>
      <c r="D682">
        <v>1995</v>
      </c>
      <c r="E682" s="6" t="s">
        <v>515</v>
      </c>
      <c r="F682">
        <v>-11770</v>
      </c>
      <c r="G682">
        <f>IF(A681=Comparacion_GEI_TOTAL_LA[[#This Row],[País]],Comparacion_GEI_TOTAL_LA[[#This Row],[Emisiones (kilotoneladas CO₂e)]]-F681,0)</f>
        <v>1470</v>
      </c>
      <c r="H682" s="7">
        <f>IF(A681=Comparacion_GEI_TOTAL_LA[[#This Row],[País]],((Comparacion_GEI_TOTAL_LA[[#This Row],[Emisiones (kilotoneladas CO₂e)]]-F681)/F681)*100,0)</f>
        <v>-11.10271903323263</v>
      </c>
      <c r="I682" s="10">
        <v>-1.0810066127847171</v>
      </c>
    </row>
    <row r="683" spans="1:9" x14ac:dyDescent="0.25">
      <c r="A683" t="s">
        <v>111</v>
      </c>
      <c r="B683" t="s">
        <v>111</v>
      </c>
      <c r="C683" t="s">
        <v>112</v>
      </c>
      <c r="D683">
        <v>1996</v>
      </c>
      <c r="E683" s="6" t="s">
        <v>515</v>
      </c>
      <c r="F683">
        <v>-9780</v>
      </c>
      <c r="G683">
        <f>IF(A682=Comparacion_GEI_TOTAL_LA[[#This Row],[País]],Comparacion_GEI_TOTAL_LA[[#This Row],[Emisiones (kilotoneladas CO₂e)]]-F682,0)</f>
        <v>1990</v>
      </c>
      <c r="H683" s="7">
        <f>IF(A682=Comparacion_GEI_TOTAL_LA[[#This Row],[País]],((Comparacion_GEI_TOTAL_LA[[#This Row],[Emisiones (kilotoneladas CO₂e)]]-F682)/F682)*100,0)</f>
        <v>-16.907391673746812</v>
      </c>
      <c r="I683" s="10">
        <v>-0.89404881616235488</v>
      </c>
    </row>
    <row r="684" spans="1:9" x14ac:dyDescent="0.25">
      <c r="A684" t="s">
        <v>111</v>
      </c>
      <c r="B684" t="s">
        <v>111</v>
      </c>
      <c r="C684" t="s">
        <v>112</v>
      </c>
      <c r="D684">
        <v>1997</v>
      </c>
      <c r="E684" s="6" t="s">
        <v>515</v>
      </c>
      <c r="F684">
        <v>-7400</v>
      </c>
      <c r="G684">
        <f>IF(A683=Comparacion_GEI_TOTAL_LA[[#This Row],[País]],Comparacion_GEI_TOTAL_LA[[#This Row],[Emisiones (kilotoneladas CO₂e)]]-F683,0)</f>
        <v>2380</v>
      </c>
      <c r="H684" s="7">
        <f>IF(A683=Comparacion_GEI_TOTAL_LA[[#This Row],[País]],((Comparacion_GEI_TOTAL_LA[[#This Row],[Emisiones (kilotoneladas CO₂e)]]-F683)/F683)*100,0)</f>
        <v>-24.335378323108383</v>
      </c>
      <c r="I684" s="10">
        <v>-0.67333939945404919</v>
      </c>
    </row>
    <row r="685" spans="1:9" x14ac:dyDescent="0.25">
      <c r="A685" t="s">
        <v>111</v>
      </c>
      <c r="B685" t="s">
        <v>111</v>
      </c>
      <c r="C685" t="s">
        <v>112</v>
      </c>
      <c r="D685">
        <v>1998</v>
      </c>
      <c r="E685" s="6" t="s">
        <v>515</v>
      </c>
      <c r="F685">
        <v>-7710</v>
      </c>
      <c r="G685">
        <f>IF(A684=Comparacion_GEI_TOTAL_LA[[#This Row],[País]],Comparacion_GEI_TOTAL_LA[[#This Row],[Emisiones (kilotoneladas CO₂e)]]-F684,0)</f>
        <v>-310</v>
      </c>
      <c r="H685" s="7">
        <f>IF(A684=Comparacion_GEI_TOTAL_LA[[#This Row],[País]],((Comparacion_GEI_TOTAL_LA[[#This Row],[Emisiones (kilotoneladas CO₂e)]]-F684)/F684)*100,0)</f>
        <v>4.1891891891891895</v>
      </c>
      <c r="I685" s="10">
        <v>-0.69843282906060333</v>
      </c>
    </row>
    <row r="686" spans="1:9" x14ac:dyDescent="0.25">
      <c r="A686" t="s">
        <v>111</v>
      </c>
      <c r="B686" t="s">
        <v>111</v>
      </c>
      <c r="C686" t="s">
        <v>112</v>
      </c>
      <c r="D686">
        <v>1999</v>
      </c>
      <c r="E686" s="6" t="s">
        <v>515</v>
      </c>
      <c r="F686">
        <v>-6880</v>
      </c>
      <c r="G686">
        <f>IF(A685=Comparacion_GEI_TOTAL_LA[[#This Row],[País]],Comparacion_GEI_TOTAL_LA[[#This Row],[Emisiones (kilotoneladas CO₂e)]]-F685,0)</f>
        <v>830</v>
      </c>
      <c r="H686" s="7">
        <f>IF(A685=Comparacion_GEI_TOTAL_LA[[#This Row],[País]],((Comparacion_GEI_TOTAL_LA[[#This Row],[Emisiones (kilotoneladas CO₂e)]]-F685)/F685)*100,0)</f>
        <v>-10.765239948119326</v>
      </c>
      <c r="I686" s="10">
        <v>-0.62065854758682903</v>
      </c>
    </row>
    <row r="687" spans="1:9" x14ac:dyDescent="0.25">
      <c r="A687" t="s">
        <v>111</v>
      </c>
      <c r="B687" t="s">
        <v>111</v>
      </c>
      <c r="C687" t="s">
        <v>112</v>
      </c>
      <c r="D687">
        <v>2000</v>
      </c>
      <c r="E687" s="6" t="s">
        <v>515</v>
      </c>
      <c r="F687">
        <v>-6640</v>
      </c>
      <c r="G687">
        <f>IF(A686=Comparacion_GEI_TOTAL_LA[[#This Row],[País]],Comparacion_GEI_TOTAL_LA[[#This Row],[Emisiones (kilotoneladas CO₂e)]]-F686,0)</f>
        <v>240</v>
      </c>
      <c r="H687" s="7">
        <f>IF(A686=Comparacion_GEI_TOTAL_LA[[#This Row],[País]],((Comparacion_GEI_TOTAL_LA[[#This Row],[Emisiones (kilotoneladas CO₂e)]]-F686)/F686)*100,0)</f>
        <v>-3.4883720930232558</v>
      </c>
      <c r="I687" s="10">
        <v>-0.59680028761459636</v>
      </c>
    </row>
    <row r="688" spans="1:9" x14ac:dyDescent="0.25">
      <c r="A688" t="s">
        <v>111</v>
      </c>
      <c r="B688" t="s">
        <v>111</v>
      </c>
      <c r="C688" t="s">
        <v>112</v>
      </c>
      <c r="D688">
        <v>2001</v>
      </c>
      <c r="E688" s="6" t="s">
        <v>515</v>
      </c>
      <c r="F688">
        <v>-5590</v>
      </c>
      <c r="G688">
        <f>IF(A687=Comparacion_GEI_TOTAL_LA[[#This Row],[País]],Comparacion_GEI_TOTAL_LA[[#This Row],[Emisiones (kilotoneladas CO₂e)]]-F687,0)</f>
        <v>1050</v>
      </c>
      <c r="H688" s="7">
        <f>IF(A687=Comparacion_GEI_TOTAL_LA[[#This Row],[País]],((Comparacion_GEI_TOTAL_LA[[#This Row],[Emisiones (kilotoneladas CO₂e)]]-F687)/F687)*100,0)</f>
        <v>-15.813253012048193</v>
      </c>
      <c r="I688" s="10">
        <v>-0.50067174205105236</v>
      </c>
    </row>
    <row r="689" spans="1:9" x14ac:dyDescent="0.25">
      <c r="A689" t="s">
        <v>111</v>
      </c>
      <c r="B689" t="s">
        <v>111</v>
      </c>
      <c r="C689" t="s">
        <v>112</v>
      </c>
      <c r="D689">
        <v>2002</v>
      </c>
      <c r="E689" s="6" t="s">
        <v>515</v>
      </c>
      <c r="F689">
        <v>-6790</v>
      </c>
      <c r="G689">
        <f>IF(A688=Comparacion_GEI_TOTAL_LA[[#This Row],[País]],Comparacion_GEI_TOTAL_LA[[#This Row],[Emisiones (kilotoneladas CO₂e)]]-F688,0)</f>
        <v>-1200</v>
      </c>
      <c r="H689" s="7">
        <f>IF(A688=Comparacion_GEI_TOTAL_LA[[#This Row],[País]],((Comparacion_GEI_TOTAL_LA[[#This Row],[Emisiones (kilotoneladas CO₂e)]]-F688)/F688)*100,0)</f>
        <v>21.466905187835419</v>
      </c>
      <c r="I689" s="10">
        <v>-0.60625000000000007</v>
      </c>
    </row>
    <row r="690" spans="1:9" x14ac:dyDescent="0.25">
      <c r="A690" t="s">
        <v>111</v>
      </c>
      <c r="B690" t="s">
        <v>111</v>
      </c>
      <c r="C690" t="s">
        <v>112</v>
      </c>
      <c r="D690">
        <v>2003</v>
      </c>
      <c r="E690" s="6" t="s">
        <v>515</v>
      </c>
      <c r="F690">
        <v>-7490</v>
      </c>
      <c r="G690">
        <f>IF(A689=Comparacion_GEI_TOTAL_LA[[#This Row],[País]],Comparacion_GEI_TOTAL_LA[[#This Row],[Emisiones (kilotoneladas CO₂e)]]-F689,0)</f>
        <v>-700</v>
      </c>
      <c r="H690" s="7">
        <f>IF(A689=Comparacion_GEI_TOTAL_LA[[#This Row],[País]],((Comparacion_GEI_TOTAL_LA[[#This Row],[Emisiones (kilotoneladas CO₂e)]]-F689)/F689)*100,0)</f>
        <v>10.309278350515463</v>
      </c>
      <c r="I690" s="10">
        <v>-0.66702288716715641</v>
      </c>
    </row>
    <row r="691" spans="1:9" x14ac:dyDescent="0.25">
      <c r="A691" t="s">
        <v>111</v>
      </c>
      <c r="B691" t="s">
        <v>111</v>
      </c>
      <c r="C691" t="s">
        <v>112</v>
      </c>
      <c r="D691">
        <v>2004</v>
      </c>
      <c r="E691" s="6" t="s">
        <v>515</v>
      </c>
      <c r="F691">
        <v>-7570</v>
      </c>
      <c r="G691">
        <f>IF(A690=Comparacion_GEI_TOTAL_LA[[#This Row],[País]],Comparacion_GEI_TOTAL_LA[[#This Row],[Emisiones (kilotoneladas CO₂e)]]-F690,0)</f>
        <v>-80</v>
      </c>
      <c r="H691" s="7">
        <f>IF(A690=Comparacion_GEI_TOTAL_LA[[#This Row],[País]],((Comparacion_GEI_TOTAL_LA[[#This Row],[Emisiones (kilotoneladas CO₂e)]]-F690)/F690)*100,0)</f>
        <v>1.0680907877169559</v>
      </c>
      <c r="I691" s="10">
        <v>-0.67288888888888887</v>
      </c>
    </row>
    <row r="692" spans="1:9" x14ac:dyDescent="0.25">
      <c r="A692" t="s">
        <v>111</v>
      </c>
      <c r="B692" t="s">
        <v>111</v>
      </c>
      <c r="C692" t="s">
        <v>112</v>
      </c>
      <c r="D692">
        <v>2005</v>
      </c>
      <c r="E692" s="6" t="s">
        <v>515</v>
      </c>
      <c r="F692">
        <v>-6810</v>
      </c>
      <c r="G692">
        <f>IF(A691=Comparacion_GEI_TOTAL_LA[[#This Row],[País]],Comparacion_GEI_TOTAL_LA[[#This Row],[Emisiones (kilotoneladas CO₂e)]]-F691,0)</f>
        <v>760</v>
      </c>
      <c r="H692" s="7">
        <f>IF(A691=Comparacion_GEI_TOTAL_LA[[#This Row],[País]],((Comparacion_GEI_TOTAL_LA[[#This Row],[Emisiones (kilotoneladas CO₂e)]]-F691)/F691)*100,0)</f>
        <v>-10.039630118890356</v>
      </c>
      <c r="I692" s="10">
        <v>-0.60468833244539155</v>
      </c>
    </row>
    <row r="693" spans="1:9" x14ac:dyDescent="0.25">
      <c r="A693" t="s">
        <v>111</v>
      </c>
      <c r="B693" t="s">
        <v>111</v>
      </c>
      <c r="C693" t="s">
        <v>112</v>
      </c>
      <c r="D693">
        <v>2006</v>
      </c>
      <c r="E693" s="6" t="s">
        <v>515</v>
      </c>
      <c r="F693">
        <v>63940</v>
      </c>
      <c r="G693">
        <f>IF(A692=Comparacion_GEI_TOTAL_LA[[#This Row],[País]],Comparacion_GEI_TOTAL_LA[[#This Row],[Emisiones (kilotoneladas CO₂e)]]-F692,0)</f>
        <v>70750</v>
      </c>
      <c r="H693" s="7">
        <f>IF(A692=Comparacion_GEI_TOTAL_LA[[#This Row],[País]],((Comparacion_GEI_TOTAL_LA[[#This Row],[Emisiones (kilotoneladas CO₂e)]]-F692)/F692)*100,0)</f>
        <v>-1038.9133627019089</v>
      </c>
      <c r="I693" s="10">
        <v>5.6780037296865293</v>
      </c>
    </row>
    <row r="694" spans="1:9" x14ac:dyDescent="0.25">
      <c r="A694" t="s">
        <v>111</v>
      </c>
      <c r="B694" t="s">
        <v>111</v>
      </c>
      <c r="C694" t="s">
        <v>112</v>
      </c>
      <c r="D694">
        <v>2007</v>
      </c>
      <c r="E694" s="6" t="s">
        <v>515</v>
      </c>
      <c r="F694">
        <v>64770</v>
      </c>
      <c r="G694">
        <f>IF(A693=Comparacion_GEI_TOTAL_LA[[#This Row],[País]],Comparacion_GEI_TOTAL_LA[[#This Row],[Emisiones (kilotoneladas CO₂e)]]-F693,0)</f>
        <v>830</v>
      </c>
      <c r="H694" s="7">
        <f>IF(A693=Comparacion_GEI_TOTAL_LA[[#This Row],[País]],((Comparacion_GEI_TOTAL_LA[[#This Row],[Emisiones (kilotoneladas CO₂e)]]-F693)/F693)*100,0)</f>
        <v>1.2980919612136379</v>
      </c>
      <c r="I694" s="10">
        <v>5.7568216158563681</v>
      </c>
    </row>
    <row r="695" spans="1:9" x14ac:dyDescent="0.25">
      <c r="A695" t="s">
        <v>111</v>
      </c>
      <c r="B695" t="s">
        <v>111</v>
      </c>
      <c r="C695" t="s">
        <v>112</v>
      </c>
      <c r="D695">
        <v>2008</v>
      </c>
      <c r="E695" s="6" t="s">
        <v>515</v>
      </c>
      <c r="F695">
        <v>64130</v>
      </c>
      <c r="G695">
        <f>IF(A694=Comparacion_GEI_TOTAL_LA[[#This Row],[País]],Comparacion_GEI_TOTAL_LA[[#This Row],[Emisiones (kilotoneladas CO₂e)]]-F694,0)</f>
        <v>-640</v>
      </c>
      <c r="H695" s="7">
        <f>IF(A694=Comparacion_GEI_TOTAL_LA[[#This Row],[País]],((Comparacion_GEI_TOTAL_LA[[#This Row],[Emisiones (kilotoneladas CO₂e)]]-F694)/F694)*100,0)</f>
        <v>-0.9881117801451289</v>
      </c>
      <c r="I695" s="10">
        <v>5.7070392453501828</v>
      </c>
    </row>
    <row r="696" spans="1:9" x14ac:dyDescent="0.25">
      <c r="A696" t="s">
        <v>111</v>
      </c>
      <c r="B696" t="s">
        <v>111</v>
      </c>
      <c r="C696" t="s">
        <v>112</v>
      </c>
      <c r="D696">
        <v>2009</v>
      </c>
      <c r="E696" s="6" t="s">
        <v>515</v>
      </c>
      <c r="F696">
        <v>64690</v>
      </c>
      <c r="G696">
        <f>IF(A695=Comparacion_GEI_TOTAL_LA[[#This Row],[País]],Comparacion_GEI_TOTAL_LA[[#This Row],[Emisiones (kilotoneladas CO₂e)]]-F695,0)</f>
        <v>560</v>
      </c>
      <c r="H696" s="7">
        <f>IF(A695=Comparacion_GEI_TOTAL_LA[[#This Row],[País]],((Comparacion_GEI_TOTAL_LA[[#This Row],[Emisiones (kilotoneladas CO₂e)]]-F695)/F695)*100,0)</f>
        <v>0.8732262591610791</v>
      </c>
      <c r="I696" s="10">
        <v>5.762002315845729</v>
      </c>
    </row>
    <row r="697" spans="1:9" x14ac:dyDescent="0.25">
      <c r="A697" t="s">
        <v>111</v>
      </c>
      <c r="B697" t="s">
        <v>111</v>
      </c>
      <c r="C697" t="s">
        <v>112</v>
      </c>
      <c r="D697">
        <v>2010</v>
      </c>
      <c r="E697" s="6" t="s">
        <v>515</v>
      </c>
      <c r="F697">
        <v>67940</v>
      </c>
      <c r="G697">
        <f>IF(A696=Comparacion_GEI_TOTAL_LA[[#This Row],[País]],Comparacion_GEI_TOTAL_LA[[#This Row],[Emisiones (kilotoneladas CO₂e)]]-F696,0)</f>
        <v>3250</v>
      </c>
      <c r="H697" s="7">
        <f>IF(A696=Comparacion_GEI_TOTAL_LA[[#This Row],[País]],((Comparacion_GEI_TOTAL_LA[[#This Row],[Emisiones (kilotoneladas CO₂e)]]-F696)/F696)*100,0)</f>
        <v>5.0239604266501781</v>
      </c>
      <c r="I697" s="10">
        <v>6.0520220915731331</v>
      </c>
    </row>
    <row r="698" spans="1:9" x14ac:dyDescent="0.25">
      <c r="A698" t="s">
        <v>111</v>
      </c>
      <c r="B698" t="s">
        <v>111</v>
      </c>
      <c r="C698" t="s">
        <v>112</v>
      </c>
      <c r="D698">
        <v>2011</v>
      </c>
      <c r="E698" s="6" t="s">
        <v>515</v>
      </c>
      <c r="F698">
        <v>14519.999999999989</v>
      </c>
      <c r="G698">
        <f>IF(A697=Comparacion_GEI_TOTAL_LA[[#This Row],[País]],Comparacion_GEI_TOTAL_LA[[#This Row],[Emisiones (kilotoneladas CO₂e)]]-F697,0)</f>
        <v>-53420.000000000015</v>
      </c>
      <c r="H698" s="7">
        <f>IF(A697=Comparacion_GEI_TOTAL_LA[[#This Row],[País]],((Comparacion_GEI_TOTAL_LA[[#This Row],[Emisiones (kilotoneladas CO₂e)]]-F697)/F697)*100,0)</f>
        <v>-78.628201354136024</v>
      </c>
      <c r="I698" s="10">
        <v>1.2921598291358896</v>
      </c>
    </row>
    <row r="699" spans="1:9" x14ac:dyDescent="0.25">
      <c r="A699" t="s">
        <v>111</v>
      </c>
      <c r="B699" t="s">
        <v>111</v>
      </c>
      <c r="C699" t="s">
        <v>112</v>
      </c>
      <c r="D699">
        <v>2012</v>
      </c>
      <c r="E699" s="6" t="s">
        <v>515</v>
      </c>
      <c r="F699">
        <v>14850</v>
      </c>
      <c r="G699">
        <f>IF(A698=Comparacion_GEI_TOTAL_LA[[#This Row],[País]],Comparacion_GEI_TOTAL_LA[[#This Row],[Emisiones (kilotoneladas CO₂e)]]-F698,0)</f>
        <v>330.00000000001091</v>
      </c>
      <c r="H699" s="7">
        <f>IF(A698=Comparacion_GEI_TOTAL_LA[[#This Row],[País]],((Comparacion_GEI_TOTAL_LA[[#This Row],[Emisiones (kilotoneladas CO₂e)]]-F698)/F698)*100,0)</f>
        <v>2.2727272727273493</v>
      </c>
      <c r="I699" s="10">
        <v>1.3191791774007284</v>
      </c>
    </row>
    <row r="700" spans="1:9" x14ac:dyDescent="0.25">
      <c r="A700" t="s">
        <v>111</v>
      </c>
      <c r="B700" t="s">
        <v>111</v>
      </c>
      <c r="C700" t="s">
        <v>112</v>
      </c>
      <c r="D700">
        <v>2013</v>
      </c>
      <c r="E700" s="6" t="s">
        <v>515</v>
      </c>
      <c r="F700">
        <v>13290</v>
      </c>
      <c r="G700">
        <f>IF(A699=Comparacion_GEI_TOTAL_LA[[#This Row],[País]],Comparacion_GEI_TOTAL_LA[[#This Row],[Emisiones (kilotoneladas CO₂e)]]-F699,0)</f>
        <v>-1560</v>
      </c>
      <c r="H700" s="7">
        <f>IF(A699=Comparacion_GEI_TOTAL_LA[[#This Row],[País]],((Comparacion_GEI_TOTAL_LA[[#This Row],[Emisiones (kilotoneladas CO₂e)]]-F699)/F699)*100,0)</f>
        <v>-10.505050505050505</v>
      </c>
      <c r="I700" s="10">
        <v>1.1778782238766285</v>
      </c>
    </row>
    <row r="701" spans="1:9" x14ac:dyDescent="0.25">
      <c r="A701" t="s">
        <v>111</v>
      </c>
      <c r="B701" t="s">
        <v>111</v>
      </c>
      <c r="C701" t="s">
        <v>112</v>
      </c>
      <c r="D701">
        <v>2014</v>
      </c>
      <c r="E701" s="6" t="s">
        <v>515</v>
      </c>
      <c r="F701">
        <v>12950</v>
      </c>
      <c r="G701">
        <f>IF(A700=Comparacion_GEI_TOTAL_LA[[#This Row],[País]],Comparacion_GEI_TOTAL_LA[[#This Row],[Emisiones (kilotoneladas CO₂e)]]-F700,0)</f>
        <v>-340</v>
      </c>
      <c r="H701" s="7">
        <f>IF(A700=Comparacion_GEI_TOTAL_LA[[#This Row],[País]],((Comparacion_GEI_TOTAL_LA[[#This Row],[Emisiones (kilotoneladas CO₂e)]]-F700)/F700)*100,0)</f>
        <v>-2.5583145221971408</v>
      </c>
      <c r="I701" s="10">
        <v>1.145308216149288</v>
      </c>
    </row>
    <row r="702" spans="1:9" x14ac:dyDescent="0.25">
      <c r="A702" t="s">
        <v>111</v>
      </c>
      <c r="B702" t="s">
        <v>111</v>
      </c>
      <c r="C702" t="s">
        <v>112</v>
      </c>
      <c r="D702">
        <v>2015</v>
      </c>
      <c r="E702" s="6" t="s">
        <v>515</v>
      </c>
      <c r="F702">
        <v>13430</v>
      </c>
      <c r="G702">
        <f>IF(A701=Comparacion_GEI_TOTAL_LA[[#This Row],[País]],Comparacion_GEI_TOTAL_LA[[#This Row],[Emisiones (kilotoneladas CO₂e)]]-F701,0)</f>
        <v>480</v>
      </c>
      <c r="H702" s="7">
        <f>IF(A701=Comparacion_GEI_TOTAL_LA[[#This Row],[País]],((Comparacion_GEI_TOTAL_LA[[#This Row],[Emisiones (kilotoneladas CO₂e)]]-F701)/F701)*100,0)</f>
        <v>3.7065637065637063</v>
      </c>
      <c r="I702" s="10">
        <v>1.1858719646799116</v>
      </c>
    </row>
    <row r="703" spans="1:9" x14ac:dyDescent="0.25">
      <c r="A703" t="s">
        <v>111</v>
      </c>
      <c r="B703" t="s">
        <v>111</v>
      </c>
      <c r="C703" t="s">
        <v>112</v>
      </c>
      <c r="D703">
        <v>2016</v>
      </c>
      <c r="E703" s="6" t="s">
        <v>515</v>
      </c>
      <c r="F703">
        <v>9930</v>
      </c>
      <c r="G703">
        <f>IF(A702=Comparacion_GEI_TOTAL_LA[[#This Row],[País]],Comparacion_GEI_TOTAL_LA[[#This Row],[Emisiones (kilotoneladas CO₂e)]]-F702,0)</f>
        <v>-3500</v>
      </c>
      <c r="H703" s="7">
        <f>IF(A702=Comparacion_GEI_TOTAL_LA[[#This Row],[País]],((Comparacion_GEI_TOTAL_LA[[#This Row],[Emisiones (kilotoneladas CO₂e)]]-F702)/F702)*100,0)</f>
        <v>-26.061057334326136</v>
      </c>
      <c r="I703" s="10">
        <v>0.87604764005293345</v>
      </c>
    </row>
    <row r="704" spans="1:9" x14ac:dyDescent="0.25">
      <c r="A704" t="s">
        <v>130</v>
      </c>
      <c r="B704" t="s">
        <v>131</v>
      </c>
      <c r="C704" t="s">
        <v>132</v>
      </c>
      <c r="D704">
        <v>1990</v>
      </c>
      <c r="E704" s="6" t="s">
        <v>515</v>
      </c>
      <c r="F704">
        <v>-2250</v>
      </c>
      <c r="G704">
        <f>IF(A703=Comparacion_GEI_TOTAL_LA[[#This Row],[País]],Comparacion_GEI_TOTAL_LA[[#This Row],[Emisiones (kilotoneladas CO₂e)]]-F703,0)</f>
        <v>0</v>
      </c>
      <c r="H704" s="7">
        <f>IF(A703=Comparacion_GEI_TOTAL_LA[[#This Row],[País]],((Comparacion_GEI_TOTAL_LA[[#This Row],[Emisiones (kilotoneladas CO₂e)]]-F703)/F703)*100,0)</f>
        <v>0</v>
      </c>
      <c r="I704" s="10">
        <v>-0.31543530071498671</v>
      </c>
    </row>
    <row r="705" spans="1:9" x14ac:dyDescent="0.25">
      <c r="A705" t="s">
        <v>130</v>
      </c>
      <c r="B705" t="s">
        <v>131</v>
      </c>
      <c r="C705" t="s">
        <v>132</v>
      </c>
      <c r="D705">
        <v>1991</v>
      </c>
      <c r="E705" s="6" t="s">
        <v>515</v>
      </c>
      <c r="F705">
        <v>-1680</v>
      </c>
      <c r="G705">
        <f>IF(A704=Comparacion_GEI_TOTAL_LA[[#This Row],[País]],Comparacion_GEI_TOTAL_LA[[#This Row],[Emisiones (kilotoneladas CO₂e)]]-F704,0)</f>
        <v>570</v>
      </c>
      <c r="H705" s="7">
        <f>IF(A704=Comparacion_GEI_TOTAL_LA[[#This Row],[País]],((Comparacion_GEI_TOTAL_LA[[#This Row],[Emisiones (kilotoneladas CO₂e)]]-F704)/F704)*100,0)</f>
        <v>-25.333333333333336</v>
      </c>
      <c r="I705" s="10">
        <v>-0.23108665749656121</v>
      </c>
    </row>
    <row r="706" spans="1:9" x14ac:dyDescent="0.25">
      <c r="A706" t="s">
        <v>130</v>
      </c>
      <c r="B706" t="s">
        <v>131</v>
      </c>
      <c r="C706" t="s">
        <v>132</v>
      </c>
      <c r="D706">
        <v>1992</v>
      </c>
      <c r="E706" s="6" t="s">
        <v>515</v>
      </c>
      <c r="F706">
        <v>-520</v>
      </c>
      <c r="G706">
        <f>IF(A705=Comparacion_GEI_TOTAL_LA[[#This Row],[País]],Comparacion_GEI_TOTAL_LA[[#This Row],[Emisiones (kilotoneladas CO₂e)]]-F705,0)</f>
        <v>1160</v>
      </c>
      <c r="H706" s="7">
        <f>IF(A705=Comparacion_GEI_TOTAL_LA[[#This Row],[País]],((Comparacion_GEI_TOTAL_LA[[#This Row],[Emisiones (kilotoneladas CO₂e)]]-F705)/F705)*100,0)</f>
        <v>-69.047619047619051</v>
      </c>
      <c r="I706" s="10">
        <v>-7.0194384449244057E-2</v>
      </c>
    </row>
    <row r="707" spans="1:9" x14ac:dyDescent="0.25">
      <c r="A707" t="s">
        <v>130</v>
      </c>
      <c r="B707" t="s">
        <v>131</v>
      </c>
      <c r="C707" t="s">
        <v>132</v>
      </c>
      <c r="D707">
        <v>1993</v>
      </c>
      <c r="E707" s="6" t="s">
        <v>515</v>
      </c>
      <c r="F707">
        <v>-460</v>
      </c>
      <c r="G707">
        <f>IF(A706=Comparacion_GEI_TOTAL_LA[[#This Row],[País]],Comparacion_GEI_TOTAL_LA[[#This Row],[Emisiones (kilotoneladas CO₂e)]]-F706,0)</f>
        <v>60</v>
      </c>
      <c r="H707" s="7">
        <f>IF(A706=Comparacion_GEI_TOTAL_LA[[#This Row],[País]],((Comparacion_GEI_TOTAL_LA[[#This Row],[Emisiones (kilotoneladas CO₂e)]]-F706)/F706)*100,0)</f>
        <v>-11.538461538461538</v>
      </c>
      <c r="I707" s="10">
        <v>-6.0959448714550758E-2</v>
      </c>
    </row>
    <row r="708" spans="1:9" x14ac:dyDescent="0.25">
      <c r="A708" t="s">
        <v>130</v>
      </c>
      <c r="B708" t="s">
        <v>131</v>
      </c>
      <c r="C708" t="s">
        <v>132</v>
      </c>
      <c r="D708">
        <v>1994</v>
      </c>
      <c r="E708" s="6" t="s">
        <v>515</v>
      </c>
      <c r="F708">
        <v>1040</v>
      </c>
      <c r="G708">
        <f>IF(A707=Comparacion_GEI_TOTAL_LA[[#This Row],[País]],Comparacion_GEI_TOTAL_LA[[#This Row],[Emisiones (kilotoneladas CO₂e)]]-F707,0)</f>
        <v>1500</v>
      </c>
      <c r="H708" s="7">
        <f>IF(A707=Comparacion_GEI_TOTAL_LA[[#This Row],[País]],((Comparacion_GEI_TOTAL_LA[[#This Row],[Emisiones (kilotoneladas CO₂e)]]-F707)/F707)*100,0)</f>
        <v>-326.08695652173913</v>
      </c>
      <c r="I708" s="10">
        <v>0.1353461738677772</v>
      </c>
    </row>
    <row r="709" spans="1:9" x14ac:dyDescent="0.25">
      <c r="A709" t="s">
        <v>130</v>
      </c>
      <c r="B709" t="s">
        <v>131</v>
      </c>
      <c r="C709" t="s">
        <v>132</v>
      </c>
      <c r="D709">
        <v>1995</v>
      </c>
      <c r="E709" s="6" t="s">
        <v>515</v>
      </c>
      <c r="F709">
        <v>1710</v>
      </c>
      <c r="G709">
        <f>IF(A708=Comparacion_GEI_TOTAL_LA[[#This Row],[País]],Comparacion_GEI_TOTAL_LA[[#This Row],[Emisiones (kilotoneladas CO₂e)]]-F708,0)</f>
        <v>670</v>
      </c>
      <c r="H709" s="7">
        <f>IF(A708=Comparacion_GEI_TOTAL_LA[[#This Row],[País]],((Comparacion_GEI_TOTAL_LA[[#This Row],[Emisiones (kilotoneladas CO₂e)]]-F708)/F708)*100,0)</f>
        <v>64.423076923076934</v>
      </c>
      <c r="I709" s="10">
        <v>0.21869804322803427</v>
      </c>
    </row>
    <row r="710" spans="1:9" x14ac:dyDescent="0.25">
      <c r="A710" t="s">
        <v>130</v>
      </c>
      <c r="B710" t="s">
        <v>131</v>
      </c>
      <c r="C710" t="s">
        <v>132</v>
      </c>
      <c r="D710">
        <v>1996</v>
      </c>
      <c r="E710" s="6" t="s">
        <v>515</v>
      </c>
      <c r="F710">
        <v>2690</v>
      </c>
      <c r="G710">
        <f>IF(A709=Comparacion_GEI_TOTAL_LA[[#This Row],[País]],Comparacion_GEI_TOTAL_LA[[#This Row],[Emisiones (kilotoneladas CO₂e)]]-F709,0)</f>
        <v>980</v>
      </c>
      <c r="H710" s="7">
        <f>IF(A709=Comparacion_GEI_TOTAL_LA[[#This Row],[País]],((Comparacion_GEI_TOTAL_LA[[#This Row],[Emisiones (kilotoneladas CO₂e)]]-F709)/F709)*100,0)</f>
        <v>57.309941520467831</v>
      </c>
      <c r="I710" s="10">
        <v>0.33823714321639636</v>
      </c>
    </row>
    <row r="711" spans="1:9" x14ac:dyDescent="0.25">
      <c r="A711" t="s">
        <v>130</v>
      </c>
      <c r="B711" t="s">
        <v>131</v>
      </c>
      <c r="C711" t="s">
        <v>132</v>
      </c>
      <c r="D711">
        <v>1997</v>
      </c>
      <c r="E711" s="6" t="s">
        <v>515</v>
      </c>
      <c r="F711">
        <v>4580</v>
      </c>
      <c r="G711">
        <f>IF(A710=Comparacion_GEI_TOTAL_LA[[#This Row],[País]],Comparacion_GEI_TOTAL_LA[[#This Row],[Emisiones (kilotoneladas CO₂e)]]-F710,0)</f>
        <v>1890</v>
      </c>
      <c r="H711" s="7">
        <f>IF(A710=Comparacion_GEI_TOTAL_LA[[#This Row],[País]],((Comparacion_GEI_TOTAL_LA[[#This Row],[Emisiones (kilotoneladas CO₂e)]]-F710)/F710)*100,0)</f>
        <v>70.260223048327148</v>
      </c>
      <c r="I711" s="10">
        <v>0.5665512122711529</v>
      </c>
    </row>
    <row r="712" spans="1:9" x14ac:dyDescent="0.25">
      <c r="A712" t="s">
        <v>130</v>
      </c>
      <c r="B712" t="s">
        <v>131</v>
      </c>
      <c r="C712" t="s">
        <v>132</v>
      </c>
      <c r="D712">
        <v>1998</v>
      </c>
      <c r="E712" s="6" t="s">
        <v>515</v>
      </c>
      <c r="F712">
        <v>6590</v>
      </c>
      <c r="G712">
        <f>IF(A711=Comparacion_GEI_TOTAL_LA[[#This Row],[País]],Comparacion_GEI_TOTAL_LA[[#This Row],[Emisiones (kilotoneladas CO₂e)]]-F711,0)</f>
        <v>2010</v>
      </c>
      <c r="H712" s="7">
        <f>IF(A711=Comparacion_GEI_TOTAL_LA[[#This Row],[País]],((Comparacion_GEI_TOTAL_LA[[#This Row],[Emisiones (kilotoneladas CO₂e)]]-F711)/F711)*100,0)</f>
        <v>43.886462882096069</v>
      </c>
      <c r="I712" s="10">
        <v>0.80228877526174824</v>
      </c>
    </row>
    <row r="713" spans="1:9" x14ac:dyDescent="0.25">
      <c r="A713" t="s">
        <v>130</v>
      </c>
      <c r="B713" t="s">
        <v>131</v>
      </c>
      <c r="C713" t="s">
        <v>132</v>
      </c>
      <c r="D713">
        <v>1999</v>
      </c>
      <c r="E713" s="6" t="s">
        <v>515</v>
      </c>
      <c r="F713">
        <v>7760</v>
      </c>
      <c r="G713">
        <f>IF(A712=Comparacion_GEI_TOTAL_LA[[#This Row],[País]],Comparacion_GEI_TOTAL_LA[[#This Row],[Emisiones (kilotoneladas CO₂e)]]-F712,0)</f>
        <v>1170</v>
      </c>
      <c r="H713" s="7">
        <f>IF(A712=Comparacion_GEI_TOTAL_LA[[#This Row],[País]],((Comparacion_GEI_TOTAL_LA[[#This Row],[Emisiones (kilotoneladas CO₂e)]]-F712)/F712)*100,0)</f>
        <v>17.754172989377846</v>
      </c>
      <c r="I713" s="10">
        <v>0.93012105957089786</v>
      </c>
    </row>
    <row r="714" spans="1:9" x14ac:dyDescent="0.25">
      <c r="A714" t="s">
        <v>130</v>
      </c>
      <c r="B714" t="s">
        <v>131</v>
      </c>
      <c r="C714" t="s">
        <v>132</v>
      </c>
      <c r="D714">
        <v>2000</v>
      </c>
      <c r="E714" s="6" t="s">
        <v>515</v>
      </c>
      <c r="F714">
        <v>8660</v>
      </c>
      <c r="G714">
        <f>IF(A713=Comparacion_GEI_TOTAL_LA[[#This Row],[País]],Comparacion_GEI_TOTAL_LA[[#This Row],[Emisiones (kilotoneladas CO₂e)]]-F713,0)</f>
        <v>900</v>
      </c>
      <c r="H714" s="7">
        <f>IF(A713=Comparacion_GEI_TOTAL_LA[[#This Row],[País]],((Comparacion_GEI_TOTAL_LA[[#This Row],[Emisiones (kilotoneladas CO₂e)]]-F713)/F713)*100,0)</f>
        <v>11.597938144329897</v>
      </c>
      <c r="I714" s="10">
        <v>1.0223114154173061</v>
      </c>
    </row>
    <row r="715" spans="1:9" x14ac:dyDescent="0.25">
      <c r="A715" t="s">
        <v>130</v>
      </c>
      <c r="B715" t="s">
        <v>131</v>
      </c>
      <c r="C715" t="s">
        <v>132</v>
      </c>
      <c r="D715">
        <v>2001</v>
      </c>
      <c r="E715" s="6" t="s">
        <v>515</v>
      </c>
      <c r="F715">
        <v>10410</v>
      </c>
      <c r="G715">
        <f>IF(A714=Comparacion_GEI_TOTAL_LA[[#This Row],[País]],Comparacion_GEI_TOTAL_LA[[#This Row],[Emisiones (kilotoneladas CO₂e)]]-F714,0)</f>
        <v>1750</v>
      </c>
      <c r="H715" s="7">
        <f>IF(A714=Comparacion_GEI_TOTAL_LA[[#This Row],[País]],((Comparacion_GEI_TOTAL_LA[[#This Row],[Emisiones (kilotoneladas CO₂e)]]-F714)/F714)*100,0)</f>
        <v>20.207852193995382</v>
      </c>
      <c r="I715" s="10">
        <v>1.2106058844051635</v>
      </c>
    </row>
    <row r="716" spans="1:9" x14ac:dyDescent="0.25">
      <c r="A716" t="s">
        <v>130</v>
      </c>
      <c r="B716" t="s">
        <v>131</v>
      </c>
      <c r="C716" t="s">
        <v>132</v>
      </c>
      <c r="D716">
        <v>2002</v>
      </c>
      <c r="E716" s="6" t="s">
        <v>515</v>
      </c>
      <c r="F716">
        <v>12230</v>
      </c>
      <c r="G716">
        <f>IF(A715=Comparacion_GEI_TOTAL_LA[[#This Row],[País]],Comparacion_GEI_TOTAL_LA[[#This Row],[Emisiones (kilotoneladas CO₂e)]]-F715,0)</f>
        <v>1820</v>
      </c>
      <c r="H716" s="7">
        <f>IF(A715=Comparacion_GEI_TOTAL_LA[[#This Row],[País]],((Comparacion_GEI_TOTAL_LA[[#This Row],[Emisiones (kilotoneladas CO₂e)]]-F715)/F715)*100,0)</f>
        <v>17.483189241114314</v>
      </c>
      <c r="I716" s="10">
        <v>1.4017191977077363</v>
      </c>
    </row>
    <row r="717" spans="1:9" x14ac:dyDescent="0.25">
      <c r="A717" t="s">
        <v>130</v>
      </c>
      <c r="B717" t="s">
        <v>131</v>
      </c>
      <c r="C717" t="s">
        <v>132</v>
      </c>
      <c r="D717">
        <v>2003</v>
      </c>
      <c r="E717" s="6" t="s">
        <v>515</v>
      </c>
      <c r="F717">
        <v>10160</v>
      </c>
      <c r="G717">
        <f>IF(A716=Comparacion_GEI_TOTAL_LA[[#This Row],[País]],Comparacion_GEI_TOTAL_LA[[#This Row],[Emisiones (kilotoneladas CO₂e)]]-F716,0)</f>
        <v>-2070</v>
      </c>
      <c r="H717" s="7">
        <f>IF(A716=Comparacion_GEI_TOTAL_LA[[#This Row],[País]],((Comparacion_GEI_TOTAL_LA[[#This Row],[Emisiones (kilotoneladas CO₂e)]]-F716)/F716)*100,0)</f>
        <v>-16.925592804578905</v>
      </c>
      <c r="I717" s="10">
        <v>1.1480225988700565</v>
      </c>
    </row>
    <row r="718" spans="1:9" x14ac:dyDescent="0.25">
      <c r="A718" t="s">
        <v>130</v>
      </c>
      <c r="B718" t="s">
        <v>131</v>
      </c>
      <c r="C718" t="s">
        <v>132</v>
      </c>
      <c r="D718">
        <v>2004</v>
      </c>
      <c r="E718" s="6" t="s">
        <v>515</v>
      </c>
      <c r="F718">
        <v>8750</v>
      </c>
      <c r="G718">
        <f>IF(A717=Comparacion_GEI_TOTAL_LA[[#This Row],[País]],Comparacion_GEI_TOTAL_LA[[#This Row],[Emisiones (kilotoneladas CO₂e)]]-F717,0)</f>
        <v>-1410</v>
      </c>
      <c r="H718" s="7">
        <f>IF(A717=Comparacion_GEI_TOTAL_LA[[#This Row],[País]],((Comparacion_GEI_TOTAL_LA[[#This Row],[Emisiones (kilotoneladas CO₂e)]]-F717)/F717)*100,0)</f>
        <v>-13.877952755905513</v>
      </c>
      <c r="I718" s="10">
        <v>0.9750390015600624</v>
      </c>
    </row>
    <row r="719" spans="1:9" x14ac:dyDescent="0.25">
      <c r="A719" t="s">
        <v>130</v>
      </c>
      <c r="B719" t="s">
        <v>131</v>
      </c>
      <c r="C719" t="s">
        <v>132</v>
      </c>
      <c r="D719">
        <v>2005</v>
      </c>
      <c r="E719" s="6" t="s">
        <v>515</v>
      </c>
      <c r="F719">
        <v>9690</v>
      </c>
      <c r="G719">
        <f>IF(A718=Comparacion_GEI_TOTAL_LA[[#This Row],[País]],Comparacion_GEI_TOTAL_LA[[#This Row],[Emisiones (kilotoneladas CO₂e)]]-F718,0)</f>
        <v>940</v>
      </c>
      <c r="H719" s="7">
        <f>IF(A718=Comparacion_GEI_TOTAL_LA[[#This Row],[País]],((Comparacion_GEI_TOTAL_LA[[#This Row],[Emisiones (kilotoneladas CO₂e)]]-F718)/F718)*100,0)</f>
        <v>10.742857142857144</v>
      </c>
      <c r="I719" s="10">
        <v>1.0651863251621414</v>
      </c>
    </row>
    <row r="720" spans="1:9" x14ac:dyDescent="0.25">
      <c r="A720" t="s">
        <v>130</v>
      </c>
      <c r="B720" t="s">
        <v>131</v>
      </c>
      <c r="C720" t="s">
        <v>132</v>
      </c>
      <c r="D720">
        <v>2006</v>
      </c>
      <c r="E720" s="6" t="s">
        <v>515</v>
      </c>
      <c r="F720">
        <v>11310</v>
      </c>
      <c r="G720">
        <f>IF(A719=Comparacion_GEI_TOTAL_LA[[#This Row],[País]],Comparacion_GEI_TOTAL_LA[[#This Row],[Emisiones (kilotoneladas CO₂e)]]-F719,0)</f>
        <v>1620</v>
      </c>
      <c r="H720" s="7">
        <f>IF(A719=Comparacion_GEI_TOTAL_LA[[#This Row],[País]],((Comparacion_GEI_TOTAL_LA[[#This Row],[Emisiones (kilotoneladas CO₂e)]]-F719)/F719)*100,0)</f>
        <v>16.718266253869967</v>
      </c>
      <c r="I720" s="10">
        <v>1.2268141880898145</v>
      </c>
    </row>
    <row r="721" spans="1:9" x14ac:dyDescent="0.25">
      <c r="A721" t="s">
        <v>130</v>
      </c>
      <c r="B721" t="s">
        <v>131</v>
      </c>
      <c r="C721" t="s">
        <v>132</v>
      </c>
      <c r="D721">
        <v>2007</v>
      </c>
      <c r="E721" s="6" t="s">
        <v>515</v>
      </c>
      <c r="F721">
        <v>11820</v>
      </c>
      <c r="G721">
        <f>IF(A720=Comparacion_GEI_TOTAL_LA[[#This Row],[País]],Comparacion_GEI_TOTAL_LA[[#This Row],[Emisiones (kilotoneladas CO₂e)]]-F720,0)</f>
        <v>510</v>
      </c>
      <c r="H721" s="7">
        <f>IF(A720=Comparacion_GEI_TOTAL_LA[[#This Row],[País]],((Comparacion_GEI_TOTAL_LA[[#This Row],[Emisiones (kilotoneladas CO₂e)]]-F720)/F720)*100,0)</f>
        <v>4.5092838196286467</v>
      </c>
      <c r="I721" s="10">
        <v>1.2656601349180854</v>
      </c>
    </row>
    <row r="722" spans="1:9" x14ac:dyDescent="0.25">
      <c r="A722" t="s">
        <v>130</v>
      </c>
      <c r="B722" t="s">
        <v>131</v>
      </c>
      <c r="C722" t="s">
        <v>132</v>
      </c>
      <c r="D722">
        <v>2008</v>
      </c>
      <c r="E722" s="6" t="s">
        <v>515</v>
      </c>
      <c r="F722">
        <v>11640</v>
      </c>
      <c r="G722">
        <f>IF(A721=Comparacion_GEI_TOTAL_LA[[#This Row],[País]],Comparacion_GEI_TOTAL_LA[[#This Row],[Emisiones (kilotoneladas CO₂e)]]-F721,0)</f>
        <v>-180</v>
      </c>
      <c r="H722" s="7">
        <f>IF(A721=Comparacion_GEI_TOTAL_LA[[#This Row],[País]],((Comparacion_GEI_TOTAL_LA[[#This Row],[Emisiones (kilotoneladas CO₂e)]]-F721)/F721)*100,0)</f>
        <v>-1.5228426395939088</v>
      </c>
      <c r="I722" s="10">
        <v>1.2307041657855784</v>
      </c>
    </row>
    <row r="723" spans="1:9" x14ac:dyDescent="0.25">
      <c r="A723" t="s">
        <v>130</v>
      </c>
      <c r="B723" t="s">
        <v>131</v>
      </c>
      <c r="C723" t="s">
        <v>132</v>
      </c>
      <c r="D723">
        <v>2009</v>
      </c>
      <c r="E723" s="6" t="s">
        <v>515</v>
      </c>
      <c r="F723">
        <v>10690</v>
      </c>
      <c r="G723">
        <f>IF(A722=Comparacion_GEI_TOTAL_LA[[#This Row],[País]],Comparacion_GEI_TOTAL_LA[[#This Row],[Emisiones (kilotoneladas CO₂e)]]-F722,0)</f>
        <v>-950</v>
      </c>
      <c r="H723" s="7">
        <f>IF(A722=Comparacion_GEI_TOTAL_LA[[#This Row],[País]],((Comparacion_GEI_TOTAL_LA[[#This Row],[Emisiones (kilotoneladas CO₂e)]]-F722)/F722)*100,0)</f>
        <v>-8.1615120274914084</v>
      </c>
      <c r="I723" s="10">
        <v>1.1162159340085622</v>
      </c>
    </row>
    <row r="724" spans="1:9" x14ac:dyDescent="0.25">
      <c r="A724" t="s">
        <v>130</v>
      </c>
      <c r="B724" t="s">
        <v>131</v>
      </c>
      <c r="C724" t="s">
        <v>132</v>
      </c>
      <c r="D724">
        <v>2010</v>
      </c>
      <c r="E724" s="6" t="s">
        <v>515</v>
      </c>
      <c r="F724">
        <v>11880</v>
      </c>
      <c r="G724">
        <f>IF(A723=Comparacion_GEI_TOTAL_LA[[#This Row],[País]],Comparacion_GEI_TOTAL_LA[[#This Row],[Emisiones (kilotoneladas CO₂e)]]-F723,0)</f>
        <v>1190</v>
      </c>
      <c r="H724" s="7">
        <f>IF(A723=Comparacion_GEI_TOTAL_LA[[#This Row],[País]],((Comparacion_GEI_TOTAL_LA[[#This Row],[Emisiones (kilotoneladas CO₂e)]]-F723)/F723)*100,0)</f>
        <v>11.131898971000934</v>
      </c>
      <c r="I724" s="10">
        <v>1.2253739040742653</v>
      </c>
    </row>
    <row r="725" spans="1:9" x14ac:dyDescent="0.25">
      <c r="A725" t="s">
        <v>130</v>
      </c>
      <c r="B725" t="s">
        <v>131</v>
      </c>
      <c r="C725" t="s">
        <v>132</v>
      </c>
      <c r="D725">
        <v>2011</v>
      </c>
      <c r="E725" s="6" t="s">
        <v>515</v>
      </c>
      <c r="F725">
        <v>12130</v>
      </c>
      <c r="G725">
        <f>IF(A724=Comparacion_GEI_TOTAL_LA[[#This Row],[País]],Comparacion_GEI_TOTAL_LA[[#This Row],[Emisiones (kilotoneladas CO₂e)]]-F724,0)</f>
        <v>250</v>
      </c>
      <c r="H725" s="7">
        <f>IF(A724=Comparacion_GEI_TOTAL_LA[[#This Row],[País]],((Comparacion_GEI_TOTAL_LA[[#This Row],[Emisiones (kilotoneladas CO₂e)]]-F724)/F724)*100,0)</f>
        <v>2.1043771043771047</v>
      </c>
      <c r="I725" s="10">
        <v>1.236115357179252</v>
      </c>
    </row>
    <row r="726" spans="1:9" x14ac:dyDescent="0.25">
      <c r="A726" t="s">
        <v>130</v>
      </c>
      <c r="B726" t="s">
        <v>131</v>
      </c>
      <c r="C726" t="s">
        <v>132</v>
      </c>
      <c r="D726">
        <v>2012</v>
      </c>
      <c r="E726" s="6" t="s">
        <v>515</v>
      </c>
      <c r="F726">
        <v>12780</v>
      </c>
      <c r="G726">
        <f>IF(A725=Comparacion_GEI_TOTAL_LA[[#This Row],[País]],Comparacion_GEI_TOTAL_LA[[#This Row],[Emisiones (kilotoneladas CO₂e)]]-F725,0)</f>
        <v>650</v>
      </c>
      <c r="H726" s="7">
        <f>IF(A725=Comparacion_GEI_TOTAL_LA[[#This Row],[País]],((Comparacion_GEI_TOTAL_LA[[#This Row],[Emisiones (kilotoneladas CO₂e)]]-F725)/F725)*100,0)</f>
        <v>5.3586150041220115</v>
      </c>
      <c r="I726" s="10">
        <v>1.2868794683314873</v>
      </c>
    </row>
    <row r="727" spans="1:9" x14ac:dyDescent="0.25">
      <c r="A727" t="s">
        <v>130</v>
      </c>
      <c r="B727" t="s">
        <v>131</v>
      </c>
      <c r="C727" t="s">
        <v>132</v>
      </c>
      <c r="D727">
        <v>2013</v>
      </c>
      <c r="E727" s="6" t="s">
        <v>515</v>
      </c>
      <c r="F727">
        <v>12720</v>
      </c>
      <c r="G727">
        <f>IF(A726=Comparacion_GEI_TOTAL_LA[[#This Row],[País]],Comparacion_GEI_TOTAL_LA[[#This Row],[Emisiones (kilotoneladas CO₂e)]]-F726,0)</f>
        <v>-60</v>
      </c>
      <c r="H727" s="7">
        <f>IF(A726=Comparacion_GEI_TOTAL_LA[[#This Row],[País]],((Comparacion_GEI_TOTAL_LA[[#This Row],[Emisiones (kilotoneladas CO₂e)]]-F726)/F726)*100,0)</f>
        <v>-0.46948356807511737</v>
      </c>
      <c r="I727" s="10">
        <v>1.2659235668789808</v>
      </c>
    </row>
    <row r="728" spans="1:9" x14ac:dyDescent="0.25">
      <c r="A728" t="s">
        <v>130</v>
      </c>
      <c r="B728" t="s">
        <v>131</v>
      </c>
      <c r="C728" t="s">
        <v>132</v>
      </c>
      <c r="D728">
        <v>2014</v>
      </c>
      <c r="E728" s="6" t="s">
        <v>515</v>
      </c>
      <c r="F728">
        <v>12730</v>
      </c>
      <c r="G728">
        <f>IF(A727=Comparacion_GEI_TOTAL_LA[[#This Row],[País]],Comparacion_GEI_TOTAL_LA[[#This Row],[Emisiones (kilotoneladas CO₂e)]]-F727,0)</f>
        <v>10</v>
      </c>
      <c r="H728" s="7">
        <f>IF(A727=Comparacion_GEI_TOTAL_LA[[#This Row],[País]],((Comparacion_GEI_TOTAL_LA[[#This Row],[Emisiones (kilotoneladas CO₂e)]]-F727)/F727)*100,0)</f>
        <v>7.8616352201257872E-2</v>
      </c>
      <c r="I728" s="10">
        <v>1.2523364485981308</v>
      </c>
    </row>
    <row r="729" spans="1:9" x14ac:dyDescent="0.25">
      <c r="A729" t="s">
        <v>130</v>
      </c>
      <c r="B729" t="s">
        <v>131</v>
      </c>
      <c r="C729" t="s">
        <v>132</v>
      </c>
      <c r="D729">
        <v>2015</v>
      </c>
      <c r="E729" s="6" t="s">
        <v>515</v>
      </c>
      <c r="F729">
        <v>14730</v>
      </c>
      <c r="G729">
        <f>IF(A728=Comparacion_GEI_TOTAL_LA[[#This Row],[País]],Comparacion_GEI_TOTAL_LA[[#This Row],[Emisiones (kilotoneladas CO₂e)]]-F728,0)</f>
        <v>2000</v>
      </c>
      <c r="H729" s="7">
        <f>IF(A728=Comparacion_GEI_TOTAL_LA[[#This Row],[País]],((Comparacion_GEI_TOTAL_LA[[#This Row],[Emisiones (kilotoneladas CO₂e)]]-F728)/F728)*100,0)</f>
        <v>15.710919088766692</v>
      </c>
      <c r="I729" s="10">
        <v>1.4326006613499318</v>
      </c>
    </row>
    <row r="730" spans="1:9" x14ac:dyDescent="0.25">
      <c r="A730" t="s">
        <v>130</v>
      </c>
      <c r="B730" t="s">
        <v>131</v>
      </c>
      <c r="C730" t="s">
        <v>132</v>
      </c>
      <c r="D730">
        <v>2016</v>
      </c>
      <c r="E730" s="6" t="s">
        <v>515</v>
      </c>
      <c r="F730">
        <v>15530</v>
      </c>
      <c r="G730">
        <f>IF(A729=Comparacion_GEI_TOTAL_LA[[#This Row],[País]],Comparacion_GEI_TOTAL_LA[[#This Row],[Emisiones (kilotoneladas CO₂e)]]-F729,0)</f>
        <v>800</v>
      </c>
      <c r="H730" s="7">
        <f>IF(A729=Comparacion_GEI_TOTAL_LA[[#This Row],[País]],((Comparacion_GEI_TOTAL_LA[[#This Row],[Emisiones (kilotoneladas CO₂e)]]-F729)/F729)*100,0)</f>
        <v>5.4310930074677533</v>
      </c>
      <c r="I730" s="10">
        <v>1.4935564531640702</v>
      </c>
    </row>
    <row r="731" spans="1:9" x14ac:dyDescent="0.25">
      <c r="A731" t="s">
        <v>133</v>
      </c>
      <c r="B731" t="s">
        <v>133</v>
      </c>
      <c r="C731" t="s">
        <v>134</v>
      </c>
      <c r="D731">
        <v>1990</v>
      </c>
      <c r="E731" s="6" t="s">
        <v>515</v>
      </c>
      <c r="F731">
        <v>57800</v>
      </c>
      <c r="G731">
        <f>IF(A730=Comparacion_GEI_TOTAL_LA[[#This Row],[País]],Comparacion_GEI_TOTAL_LA[[#This Row],[Emisiones (kilotoneladas CO₂e)]]-F730,0)</f>
        <v>0</v>
      </c>
      <c r="H731" s="7">
        <f>IF(A730=Comparacion_GEI_TOTAL_LA[[#This Row],[País]],((Comparacion_GEI_TOTAL_LA[[#This Row],[Emisiones (kilotoneladas CO₂e)]]-F730)/F730)*100,0)</f>
        <v>0</v>
      </c>
      <c r="I731" s="10">
        <v>5.649496627895612</v>
      </c>
    </row>
    <row r="732" spans="1:9" x14ac:dyDescent="0.25">
      <c r="A732" t="s">
        <v>133</v>
      </c>
      <c r="B732" t="s">
        <v>133</v>
      </c>
      <c r="C732" t="s">
        <v>134</v>
      </c>
      <c r="D732">
        <v>1991</v>
      </c>
      <c r="E732" s="6" t="s">
        <v>515</v>
      </c>
      <c r="F732">
        <v>58360</v>
      </c>
      <c r="G732">
        <f>IF(A731=Comparacion_GEI_TOTAL_LA[[#This Row],[País]],Comparacion_GEI_TOTAL_LA[[#This Row],[Emisiones (kilotoneladas CO₂e)]]-F731,0)</f>
        <v>560</v>
      </c>
      <c r="H732" s="7">
        <f>IF(A731=Comparacion_GEI_TOTAL_LA[[#This Row],[País]],((Comparacion_GEI_TOTAL_LA[[#This Row],[Emisiones (kilotoneladas CO₂e)]]-F731)/F731)*100,0)</f>
        <v>0.96885813148788924</v>
      </c>
      <c r="I732" s="10">
        <v>5.5729564553093969</v>
      </c>
    </row>
    <row r="733" spans="1:9" x14ac:dyDescent="0.25">
      <c r="A733" t="s">
        <v>133</v>
      </c>
      <c r="B733" t="s">
        <v>133</v>
      </c>
      <c r="C733" t="s">
        <v>134</v>
      </c>
      <c r="D733">
        <v>1992</v>
      </c>
      <c r="E733" s="6" t="s">
        <v>515</v>
      </c>
      <c r="F733">
        <v>59410</v>
      </c>
      <c r="G733">
        <f>IF(A732=Comparacion_GEI_TOTAL_LA[[#This Row],[País]],Comparacion_GEI_TOTAL_LA[[#This Row],[Emisiones (kilotoneladas CO₂e)]]-F732,0)</f>
        <v>1050</v>
      </c>
      <c r="H733" s="7">
        <f>IF(A732=Comparacion_GEI_TOTAL_LA[[#This Row],[País]],((Comparacion_GEI_TOTAL_LA[[#This Row],[Emisiones (kilotoneladas CO₂e)]]-F732)/F732)*100,0)</f>
        <v>1.7991775188485264</v>
      </c>
      <c r="I733" s="10">
        <v>5.5440462859275845</v>
      </c>
    </row>
    <row r="734" spans="1:9" x14ac:dyDescent="0.25">
      <c r="A734" t="s">
        <v>133</v>
      </c>
      <c r="B734" t="s">
        <v>133</v>
      </c>
      <c r="C734" t="s">
        <v>134</v>
      </c>
      <c r="D734">
        <v>1993</v>
      </c>
      <c r="E734" s="6" t="s">
        <v>515</v>
      </c>
      <c r="F734">
        <v>58519.999999999985</v>
      </c>
      <c r="G734">
        <f>IF(A733=Comparacion_GEI_TOTAL_LA[[#This Row],[País]],Comparacion_GEI_TOTAL_LA[[#This Row],[Emisiones (kilotoneladas CO₂e)]]-F733,0)</f>
        <v>-890.00000000001455</v>
      </c>
      <c r="H734" s="7">
        <f>IF(A733=Comparacion_GEI_TOTAL_LA[[#This Row],[País]],((Comparacion_GEI_TOTAL_LA[[#This Row],[Emisiones (kilotoneladas CO₂e)]]-F733)/F733)*100,0)</f>
        <v>-1.4980642989395969</v>
      </c>
      <c r="I734" s="10">
        <v>5.3389289298421669</v>
      </c>
    </row>
    <row r="735" spans="1:9" x14ac:dyDescent="0.25">
      <c r="A735" t="s">
        <v>133</v>
      </c>
      <c r="B735" t="s">
        <v>133</v>
      </c>
      <c r="C735" t="s">
        <v>134</v>
      </c>
      <c r="D735">
        <v>1994</v>
      </c>
      <c r="E735" s="6" t="s">
        <v>515</v>
      </c>
      <c r="F735">
        <v>59340</v>
      </c>
      <c r="G735">
        <f>IF(A734=Comparacion_GEI_TOTAL_LA[[#This Row],[País]],Comparacion_GEI_TOTAL_LA[[#This Row],[Emisiones (kilotoneladas CO₂e)]]-F734,0)</f>
        <v>820.00000000001455</v>
      </c>
      <c r="H735" s="7">
        <f>IF(A734=Comparacion_GEI_TOTAL_LA[[#This Row],[País]],((Comparacion_GEI_TOTAL_LA[[#This Row],[Emisiones (kilotoneladas CO₂e)]]-F734)/F734)*100,0)</f>
        <v>1.4012303485987947</v>
      </c>
      <c r="I735" s="10">
        <v>5.2944325481798709</v>
      </c>
    </row>
    <row r="736" spans="1:9" x14ac:dyDescent="0.25">
      <c r="A736" t="s">
        <v>133</v>
      </c>
      <c r="B736" t="s">
        <v>133</v>
      </c>
      <c r="C736" t="s">
        <v>134</v>
      </c>
      <c r="D736">
        <v>1995</v>
      </c>
      <c r="E736" s="6" t="s">
        <v>515</v>
      </c>
      <c r="F736">
        <v>62010</v>
      </c>
      <c r="G736">
        <f>IF(A735=Comparacion_GEI_TOTAL_LA[[#This Row],[País]],Comparacion_GEI_TOTAL_LA[[#This Row],[Emisiones (kilotoneladas CO₂e)]]-F735,0)</f>
        <v>2670</v>
      </c>
      <c r="H736" s="7">
        <f>IF(A735=Comparacion_GEI_TOTAL_LA[[#This Row],[País]],((Comparacion_GEI_TOTAL_LA[[#This Row],[Emisiones (kilotoneladas CO₂e)]]-F735)/F735)*100,0)</f>
        <v>4.4994944388270977</v>
      </c>
      <c r="I736" s="10">
        <v>5.4133566128328239</v>
      </c>
    </row>
    <row r="737" spans="1:9" x14ac:dyDescent="0.25">
      <c r="A737" t="s">
        <v>133</v>
      </c>
      <c r="B737" t="s">
        <v>133</v>
      </c>
      <c r="C737" t="s">
        <v>134</v>
      </c>
      <c r="D737">
        <v>1996</v>
      </c>
      <c r="E737" s="6" t="s">
        <v>515</v>
      </c>
      <c r="F737">
        <v>64689.999999999993</v>
      </c>
      <c r="G737">
        <f>IF(A736=Comparacion_GEI_TOTAL_LA[[#This Row],[País]],Comparacion_GEI_TOTAL_LA[[#This Row],[Emisiones (kilotoneladas CO₂e)]]-F736,0)</f>
        <v>2679.9999999999927</v>
      </c>
      <c r="H737" s="7">
        <f>IF(A736=Comparacion_GEI_TOTAL_LA[[#This Row],[País]],((Comparacion_GEI_TOTAL_LA[[#This Row],[Emisiones (kilotoneladas CO₂e)]]-F736)/F736)*100,0)</f>
        <v>4.3218835671665738</v>
      </c>
      <c r="I737" s="10">
        <v>5.5276424848329482</v>
      </c>
    </row>
    <row r="738" spans="1:9" x14ac:dyDescent="0.25">
      <c r="A738" t="s">
        <v>133</v>
      </c>
      <c r="B738" t="s">
        <v>133</v>
      </c>
      <c r="C738" t="s">
        <v>134</v>
      </c>
      <c r="D738">
        <v>1997</v>
      </c>
      <c r="E738" s="6" t="s">
        <v>515</v>
      </c>
      <c r="F738">
        <v>65830</v>
      </c>
      <c r="G738">
        <f>IF(A737=Comparacion_GEI_TOTAL_LA[[#This Row],[País]],Comparacion_GEI_TOTAL_LA[[#This Row],[Emisiones (kilotoneladas CO₂e)]]-F737,0)</f>
        <v>1140.0000000000073</v>
      </c>
      <c r="H738" s="7">
        <f>IF(A737=Comparacion_GEI_TOTAL_LA[[#This Row],[País]],((Comparacion_GEI_TOTAL_LA[[#This Row],[Emisiones (kilotoneladas CO₂e)]]-F737)/F737)*100,0)</f>
        <v>1.7622507342711509</v>
      </c>
      <c r="I738" s="10">
        <v>5.5083256631244248</v>
      </c>
    </row>
    <row r="739" spans="1:9" x14ac:dyDescent="0.25">
      <c r="A739" t="s">
        <v>133</v>
      </c>
      <c r="B739" t="s">
        <v>133</v>
      </c>
      <c r="C739" t="s">
        <v>134</v>
      </c>
      <c r="D739">
        <v>1998</v>
      </c>
      <c r="E739" s="6" t="s">
        <v>515</v>
      </c>
      <c r="F739">
        <v>65700</v>
      </c>
      <c r="G739">
        <f>IF(A738=Comparacion_GEI_TOTAL_LA[[#This Row],[País]],Comparacion_GEI_TOTAL_LA[[#This Row],[Emisiones (kilotoneladas CO₂e)]]-F738,0)</f>
        <v>-130</v>
      </c>
      <c r="H739" s="7">
        <f>IF(A738=Comparacion_GEI_TOTAL_LA[[#This Row],[País]],((Comparacion_GEI_TOTAL_LA[[#This Row],[Emisiones (kilotoneladas CO₂e)]]-F738)/F738)*100,0)</f>
        <v>-0.19747835333434605</v>
      </c>
      <c r="I739" s="10">
        <v>5.3861288735858333</v>
      </c>
    </row>
    <row r="740" spans="1:9" x14ac:dyDescent="0.25">
      <c r="A740" t="s">
        <v>133</v>
      </c>
      <c r="B740" t="s">
        <v>133</v>
      </c>
      <c r="C740" t="s">
        <v>134</v>
      </c>
      <c r="D740">
        <v>1999</v>
      </c>
      <c r="E740" s="6" t="s">
        <v>515</v>
      </c>
      <c r="F740">
        <v>61860</v>
      </c>
      <c r="G740">
        <f>IF(A739=Comparacion_GEI_TOTAL_LA[[#This Row],[País]],Comparacion_GEI_TOTAL_LA[[#This Row],[Emisiones (kilotoneladas CO₂e)]]-F739,0)</f>
        <v>-3840</v>
      </c>
      <c r="H740" s="7">
        <f>IF(A739=Comparacion_GEI_TOTAL_LA[[#This Row],[País]],((Comparacion_GEI_TOTAL_LA[[#This Row],[Emisiones (kilotoneladas CO₂e)]]-F739)/F739)*100,0)</f>
        <v>-5.8447488584474883</v>
      </c>
      <c r="I740" s="10">
        <v>4.9718694743610348</v>
      </c>
    </row>
    <row r="741" spans="1:9" x14ac:dyDescent="0.25">
      <c r="A741" t="s">
        <v>133</v>
      </c>
      <c r="B741" t="s">
        <v>133</v>
      </c>
      <c r="C741" t="s">
        <v>134</v>
      </c>
      <c r="D741">
        <v>2000</v>
      </c>
      <c r="E741" s="6" t="s">
        <v>515</v>
      </c>
      <c r="F741">
        <v>63390</v>
      </c>
      <c r="G741">
        <f>IF(A740=Comparacion_GEI_TOTAL_LA[[#This Row],[País]],Comparacion_GEI_TOTAL_LA[[#This Row],[Emisiones (kilotoneladas CO₂e)]]-F740,0)</f>
        <v>1530</v>
      </c>
      <c r="H741" s="7">
        <f>IF(A740=Comparacion_GEI_TOTAL_LA[[#This Row],[País]],((Comparacion_GEI_TOTAL_LA[[#This Row],[Emisiones (kilotoneladas CO₂e)]]-F740)/F740)*100,0)</f>
        <v>2.4733268671193018</v>
      </c>
      <c r="I741" s="10">
        <v>4.9988171279867517</v>
      </c>
    </row>
    <row r="742" spans="1:9" x14ac:dyDescent="0.25">
      <c r="A742" t="s">
        <v>133</v>
      </c>
      <c r="B742" t="s">
        <v>133</v>
      </c>
      <c r="C742" t="s">
        <v>134</v>
      </c>
      <c r="D742">
        <v>2001</v>
      </c>
      <c r="E742" s="6" t="s">
        <v>515</v>
      </c>
      <c r="F742">
        <v>56180</v>
      </c>
      <c r="G742">
        <f>IF(A741=Comparacion_GEI_TOTAL_LA[[#This Row],[País]],Comparacion_GEI_TOTAL_LA[[#This Row],[Emisiones (kilotoneladas CO₂e)]]-F741,0)</f>
        <v>-7210</v>
      </c>
      <c r="H742" s="7">
        <f>IF(A741=Comparacion_GEI_TOTAL_LA[[#This Row],[País]],((Comparacion_GEI_TOTAL_LA[[#This Row],[Emisiones (kilotoneladas CO₂e)]]-F741)/F741)*100,0)</f>
        <v>-11.374033759268023</v>
      </c>
      <c r="I742" s="10">
        <v>4.3499806426635699</v>
      </c>
    </row>
    <row r="743" spans="1:9" x14ac:dyDescent="0.25">
      <c r="A743" t="s">
        <v>133</v>
      </c>
      <c r="B743" t="s">
        <v>133</v>
      </c>
      <c r="C743" t="s">
        <v>134</v>
      </c>
      <c r="D743">
        <v>2002</v>
      </c>
      <c r="E743" s="6" t="s">
        <v>515</v>
      </c>
      <c r="F743">
        <v>56600</v>
      </c>
      <c r="G743">
        <f>IF(A742=Comparacion_GEI_TOTAL_LA[[#This Row],[País]],Comparacion_GEI_TOTAL_LA[[#This Row],[Emisiones (kilotoneladas CO₂e)]]-F742,0)</f>
        <v>420</v>
      </c>
      <c r="H743" s="7">
        <f>IF(A742=Comparacion_GEI_TOTAL_LA[[#This Row],[País]],((Comparacion_GEI_TOTAL_LA[[#This Row],[Emisiones (kilotoneladas CO₂e)]]-F742)/F742)*100,0)</f>
        <v>0.74759700961196163</v>
      </c>
      <c r="I743" s="10">
        <v>4.3064749296203306</v>
      </c>
    </row>
    <row r="744" spans="1:9" x14ac:dyDescent="0.25">
      <c r="A744" t="s">
        <v>133</v>
      </c>
      <c r="B744" t="s">
        <v>133</v>
      </c>
      <c r="C744" t="s">
        <v>134</v>
      </c>
      <c r="D744">
        <v>2003</v>
      </c>
      <c r="E744" s="6" t="s">
        <v>515</v>
      </c>
      <c r="F744">
        <v>56480</v>
      </c>
      <c r="G744">
        <f>IF(A743=Comparacion_GEI_TOTAL_LA[[#This Row],[País]],Comparacion_GEI_TOTAL_LA[[#This Row],[Emisiones (kilotoneladas CO₂e)]]-F743,0)</f>
        <v>-120</v>
      </c>
      <c r="H744" s="7">
        <f>IF(A743=Comparacion_GEI_TOTAL_LA[[#This Row],[País]],((Comparacion_GEI_TOTAL_LA[[#This Row],[Emisiones (kilotoneladas CO₂e)]]-F743)/F743)*100,0)</f>
        <v>-0.21201413427561835</v>
      </c>
      <c r="I744" s="10">
        <v>4.2243829468960357</v>
      </c>
    </row>
    <row r="745" spans="1:9" x14ac:dyDescent="0.25">
      <c r="A745" t="s">
        <v>133</v>
      </c>
      <c r="B745" t="s">
        <v>133</v>
      </c>
      <c r="C745" t="s">
        <v>134</v>
      </c>
      <c r="D745">
        <v>2004</v>
      </c>
      <c r="E745" s="6" t="s">
        <v>515</v>
      </c>
      <c r="F745">
        <v>59490</v>
      </c>
      <c r="G745">
        <f>IF(A744=Comparacion_GEI_TOTAL_LA[[#This Row],[País]],Comparacion_GEI_TOTAL_LA[[#This Row],[Emisiones (kilotoneladas CO₂e)]]-F744,0)</f>
        <v>3010</v>
      </c>
      <c r="H745" s="7">
        <f>IF(A744=Comparacion_GEI_TOTAL_LA[[#This Row],[País]],((Comparacion_GEI_TOTAL_LA[[#This Row],[Emisiones (kilotoneladas CO₂e)]]-F744)/F744)*100,0)</f>
        <v>5.3293201133144477</v>
      </c>
      <c r="I745" s="10">
        <v>4.3755516328331865</v>
      </c>
    </row>
    <row r="746" spans="1:9" x14ac:dyDescent="0.25">
      <c r="A746" t="s">
        <v>133</v>
      </c>
      <c r="B746" t="s">
        <v>133</v>
      </c>
      <c r="C746" t="s">
        <v>134</v>
      </c>
      <c r="D746">
        <v>2005</v>
      </c>
      <c r="E746" s="6" t="s">
        <v>515</v>
      </c>
      <c r="F746">
        <v>60960</v>
      </c>
      <c r="G746">
        <f>IF(A745=Comparacion_GEI_TOTAL_LA[[#This Row],[País]],Comparacion_GEI_TOTAL_LA[[#This Row],[Emisiones (kilotoneladas CO₂e)]]-F745,0)</f>
        <v>1470</v>
      </c>
      <c r="H746" s="7">
        <f>IF(A745=Comparacion_GEI_TOTAL_LA[[#This Row],[País]],((Comparacion_GEI_TOTAL_LA[[#This Row],[Emisiones (kilotoneladas CO₂e)]]-F745)/F745)*100,0)</f>
        <v>2.4710035300050426</v>
      </c>
      <c r="I746" s="10">
        <v>4.4090843338637349</v>
      </c>
    </row>
    <row r="747" spans="1:9" x14ac:dyDescent="0.25">
      <c r="A747" t="s">
        <v>133</v>
      </c>
      <c r="B747" t="s">
        <v>133</v>
      </c>
      <c r="C747" t="s">
        <v>134</v>
      </c>
      <c r="D747">
        <v>2006</v>
      </c>
      <c r="E747" s="6" t="s">
        <v>515</v>
      </c>
      <c r="F747">
        <v>62830</v>
      </c>
      <c r="G747">
        <f>IF(A746=Comparacion_GEI_TOTAL_LA[[#This Row],[País]],Comparacion_GEI_TOTAL_LA[[#This Row],[Emisiones (kilotoneladas CO₂e)]]-F746,0)</f>
        <v>1870</v>
      </c>
      <c r="H747" s="7">
        <f>IF(A746=Comparacion_GEI_TOTAL_LA[[#This Row],[País]],((Comparacion_GEI_TOTAL_LA[[#This Row],[Emisiones (kilotoneladas CO₂e)]]-F746)/F746)*100,0)</f>
        <v>3.0675853018372701</v>
      </c>
      <c r="I747" s="10">
        <v>4.4690234013798991</v>
      </c>
    </row>
    <row r="748" spans="1:9" x14ac:dyDescent="0.25">
      <c r="A748" t="s">
        <v>133</v>
      </c>
      <c r="B748" t="s">
        <v>133</v>
      </c>
      <c r="C748" t="s">
        <v>134</v>
      </c>
      <c r="D748">
        <v>2007</v>
      </c>
      <c r="E748" s="6" t="s">
        <v>515</v>
      </c>
      <c r="F748">
        <v>63520</v>
      </c>
      <c r="G748">
        <f>IF(A747=Comparacion_GEI_TOTAL_LA[[#This Row],[País]],Comparacion_GEI_TOTAL_LA[[#This Row],[Emisiones (kilotoneladas CO₂e)]]-F747,0)</f>
        <v>690</v>
      </c>
      <c r="H748" s="7">
        <f>IF(A747=Comparacion_GEI_TOTAL_LA[[#This Row],[País]],((Comparacion_GEI_TOTAL_LA[[#This Row],[Emisiones (kilotoneladas CO₂e)]]-F747)/F747)*100,0)</f>
        <v>1.098201496100589</v>
      </c>
      <c r="I748" s="10">
        <v>4.4428901168077219</v>
      </c>
    </row>
    <row r="749" spans="1:9" x14ac:dyDescent="0.25">
      <c r="A749" t="s">
        <v>133</v>
      </c>
      <c r="B749" t="s">
        <v>133</v>
      </c>
      <c r="C749" t="s">
        <v>134</v>
      </c>
      <c r="D749">
        <v>2008</v>
      </c>
      <c r="E749" s="6" t="s">
        <v>515</v>
      </c>
      <c r="F749">
        <v>63750</v>
      </c>
      <c r="G749">
        <f>IF(A748=Comparacion_GEI_TOTAL_LA[[#This Row],[País]],Comparacion_GEI_TOTAL_LA[[#This Row],[Emisiones (kilotoneladas CO₂e)]]-F748,0)</f>
        <v>230</v>
      </c>
      <c r="H749" s="7">
        <f>IF(A748=Comparacion_GEI_TOTAL_LA[[#This Row],[País]],((Comparacion_GEI_TOTAL_LA[[#This Row],[Emisiones (kilotoneladas CO₂e)]]-F748)/F748)*100,0)</f>
        <v>0.36209068010075568</v>
      </c>
      <c r="I749" s="10">
        <v>4.3856631810676943</v>
      </c>
    </row>
    <row r="750" spans="1:9" x14ac:dyDescent="0.25">
      <c r="A750" t="s">
        <v>133</v>
      </c>
      <c r="B750" t="s">
        <v>133</v>
      </c>
      <c r="C750" t="s">
        <v>134</v>
      </c>
      <c r="D750">
        <v>2009</v>
      </c>
      <c r="E750" s="6" t="s">
        <v>515</v>
      </c>
      <c r="F750">
        <v>65800</v>
      </c>
      <c r="G750">
        <f>IF(A749=Comparacion_GEI_TOTAL_LA[[#This Row],[País]],Comparacion_GEI_TOTAL_LA[[#This Row],[Emisiones (kilotoneladas CO₂e)]]-F749,0)</f>
        <v>2050</v>
      </c>
      <c r="H750" s="7">
        <f>IF(A749=Comparacion_GEI_TOTAL_LA[[#This Row],[País]],((Comparacion_GEI_TOTAL_LA[[#This Row],[Emisiones (kilotoneladas CO₂e)]]-F749)/F749)*100,0)</f>
        <v>3.215686274509804</v>
      </c>
      <c r="I750" s="10">
        <v>4.453770136726682</v>
      </c>
    </row>
    <row r="751" spans="1:9" x14ac:dyDescent="0.25">
      <c r="A751" t="s">
        <v>133</v>
      </c>
      <c r="B751" t="s">
        <v>133</v>
      </c>
      <c r="C751" t="s">
        <v>134</v>
      </c>
      <c r="D751">
        <v>2010</v>
      </c>
      <c r="E751" s="6" t="s">
        <v>515</v>
      </c>
      <c r="F751">
        <v>68920</v>
      </c>
      <c r="G751">
        <f>IF(A750=Comparacion_GEI_TOTAL_LA[[#This Row],[País]],Comparacion_GEI_TOTAL_LA[[#This Row],[Emisiones (kilotoneladas CO₂e)]]-F750,0)</f>
        <v>3120</v>
      </c>
      <c r="H751" s="7">
        <f>IF(A750=Comparacion_GEI_TOTAL_LA[[#This Row],[País]],((Comparacion_GEI_TOTAL_LA[[#This Row],[Emisiones (kilotoneladas CO₂e)]]-F750)/F750)*100,0)</f>
        <v>4.7416413373860182</v>
      </c>
      <c r="I751" s="10">
        <v>4.5912997135434015</v>
      </c>
    </row>
    <row r="752" spans="1:9" x14ac:dyDescent="0.25">
      <c r="A752" t="s">
        <v>133</v>
      </c>
      <c r="B752" t="s">
        <v>133</v>
      </c>
      <c r="C752" t="s">
        <v>134</v>
      </c>
      <c r="D752">
        <v>2011</v>
      </c>
      <c r="E752" s="6" t="s">
        <v>515</v>
      </c>
      <c r="F752">
        <v>69480</v>
      </c>
      <c r="G752">
        <f>IF(A751=Comparacion_GEI_TOTAL_LA[[#This Row],[País]],Comparacion_GEI_TOTAL_LA[[#This Row],[Emisiones (kilotoneladas CO₂e)]]-F751,0)</f>
        <v>560</v>
      </c>
      <c r="H752" s="7">
        <f>IF(A751=Comparacion_GEI_TOTAL_LA[[#This Row],[País]],((Comparacion_GEI_TOTAL_LA[[#This Row],[Emisiones (kilotoneladas CO₂e)]]-F751)/F751)*100,0)</f>
        <v>0.81253627394080097</v>
      </c>
      <c r="I752" s="10">
        <v>4.5578588297034894</v>
      </c>
    </row>
    <row r="753" spans="1:9" x14ac:dyDescent="0.25">
      <c r="A753" t="s">
        <v>133</v>
      </c>
      <c r="B753" t="s">
        <v>133</v>
      </c>
      <c r="C753" t="s">
        <v>134</v>
      </c>
      <c r="D753">
        <v>2012</v>
      </c>
      <c r="E753" s="6" t="s">
        <v>515</v>
      </c>
      <c r="F753">
        <v>70770</v>
      </c>
      <c r="G753">
        <f>IF(A752=Comparacion_GEI_TOTAL_LA[[#This Row],[País]],Comparacion_GEI_TOTAL_LA[[#This Row],[Emisiones (kilotoneladas CO₂e)]]-F752,0)</f>
        <v>1290</v>
      </c>
      <c r="H753" s="7">
        <f>IF(A752=Comparacion_GEI_TOTAL_LA[[#This Row],[País]],((Comparacion_GEI_TOTAL_LA[[#This Row],[Emisiones (kilotoneladas CO₂e)]]-F752)/F752)*100,0)</f>
        <v>1.8566493955094994</v>
      </c>
      <c r="I753" s="10">
        <v>4.573478092283831</v>
      </c>
    </row>
    <row r="754" spans="1:9" x14ac:dyDescent="0.25">
      <c r="A754" t="s">
        <v>133</v>
      </c>
      <c r="B754" t="s">
        <v>133</v>
      </c>
      <c r="C754" t="s">
        <v>134</v>
      </c>
      <c r="D754">
        <v>2013</v>
      </c>
      <c r="E754" s="6" t="s">
        <v>515</v>
      </c>
      <c r="F754">
        <v>72800</v>
      </c>
      <c r="G754">
        <f>IF(A753=Comparacion_GEI_TOTAL_LA[[#This Row],[País]],Comparacion_GEI_TOTAL_LA[[#This Row],[Emisiones (kilotoneladas CO₂e)]]-F753,0)</f>
        <v>2030</v>
      </c>
      <c r="H754" s="7">
        <f>IF(A753=Comparacion_GEI_TOTAL_LA[[#This Row],[País]],((Comparacion_GEI_TOTAL_LA[[#This Row],[Emisiones (kilotoneladas CO₂e)]]-F753)/F753)*100,0)</f>
        <v>2.8684470820969339</v>
      </c>
      <c r="I754" s="10">
        <v>4.6348761698605712</v>
      </c>
    </row>
    <row r="755" spans="1:9" x14ac:dyDescent="0.25">
      <c r="A755" t="s">
        <v>133</v>
      </c>
      <c r="B755" t="s">
        <v>133</v>
      </c>
      <c r="C755" t="s">
        <v>134</v>
      </c>
      <c r="D755">
        <v>2014</v>
      </c>
      <c r="E755" s="6" t="s">
        <v>515</v>
      </c>
      <c r="F755">
        <v>75540</v>
      </c>
      <c r="G755">
        <f>IF(A754=Comparacion_GEI_TOTAL_LA[[#This Row],[País]],Comparacion_GEI_TOTAL_LA[[#This Row],[Emisiones (kilotoneladas CO₂e)]]-F754,0)</f>
        <v>2740</v>
      </c>
      <c r="H755" s="7">
        <f>IF(A754=Comparacion_GEI_TOTAL_LA[[#This Row],[País]],((Comparacion_GEI_TOTAL_LA[[#This Row],[Emisiones (kilotoneladas CO₂e)]]-F754)/F754)*100,0)</f>
        <v>3.7637362637362637</v>
      </c>
      <c r="I755" s="10">
        <v>4.7354563691073217</v>
      </c>
    </row>
    <row r="756" spans="1:9" x14ac:dyDescent="0.25">
      <c r="A756" t="s">
        <v>133</v>
      </c>
      <c r="B756" t="s">
        <v>133</v>
      </c>
      <c r="C756" t="s">
        <v>134</v>
      </c>
      <c r="D756">
        <v>2015</v>
      </c>
      <c r="E756" s="6" t="s">
        <v>515</v>
      </c>
      <c r="F756">
        <v>74290</v>
      </c>
      <c r="G756">
        <f>IF(A755=Comparacion_GEI_TOTAL_LA[[#This Row],[País]],Comparacion_GEI_TOTAL_LA[[#This Row],[Emisiones (kilotoneladas CO₂e)]]-F755,0)</f>
        <v>-1250</v>
      </c>
      <c r="H756" s="7">
        <f>IF(A755=Comparacion_GEI_TOTAL_LA[[#This Row],[País]],((Comparacion_GEI_TOTAL_LA[[#This Row],[Emisiones (kilotoneladas CO₂e)]]-F755)/F755)*100,0)</f>
        <v>-1.6547524490336245</v>
      </c>
      <c r="I756" s="10">
        <v>4.5824080927707875</v>
      </c>
    </row>
    <row r="757" spans="1:9" x14ac:dyDescent="0.25">
      <c r="A757" t="s">
        <v>133</v>
      </c>
      <c r="B757" t="s">
        <v>133</v>
      </c>
      <c r="C757" t="s">
        <v>134</v>
      </c>
      <c r="D757">
        <v>2016</v>
      </c>
      <c r="E757" s="6" t="s">
        <v>515</v>
      </c>
      <c r="F757">
        <v>72590</v>
      </c>
      <c r="G757">
        <f>IF(A756=Comparacion_GEI_TOTAL_LA[[#This Row],[País]],Comparacion_GEI_TOTAL_LA[[#This Row],[Emisiones (kilotoneladas CO₂e)]]-F756,0)</f>
        <v>-1700</v>
      </c>
      <c r="H757" s="7">
        <f>IF(A756=Comparacion_GEI_TOTAL_LA[[#This Row],[País]],((Comparacion_GEI_TOTAL_LA[[#This Row],[Emisiones (kilotoneladas CO₂e)]]-F756)/F756)*100,0)</f>
        <v>-2.2883295194508007</v>
      </c>
      <c r="I757" s="10">
        <v>4.4017949184403617</v>
      </c>
    </row>
    <row r="758" spans="1:9" x14ac:dyDescent="0.25">
      <c r="A758" t="s">
        <v>138</v>
      </c>
      <c r="B758" t="s">
        <v>138</v>
      </c>
      <c r="C758" t="s">
        <v>139</v>
      </c>
      <c r="D758">
        <v>1990</v>
      </c>
      <c r="E758" s="6" t="s">
        <v>515</v>
      </c>
      <c r="F758">
        <v>3350</v>
      </c>
      <c r="G758">
        <f>IF(A757=Comparacion_GEI_TOTAL_LA[[#This Row],[País]],Comparacion_GEI_TOTAL_LA[[#This Row],[Emisiones (kilotoneladas CO₂e)]]-F757,0)</f>
        <v>0</v>
      </c>
      <c r="H758" s="7">
        <f>IF(A757=Comparacion_GEI_TOTAL_LA[[#This Row],[País]],((Comparacion_GEI_TOTAL_LA[[#This Row],[Emisiones (kilotoneladas CO₂e)]]-F757)/F757)*100,0)</f>
        <v>0</v>
      </c>
      <c r="I758" s="10">
        <v>0.635673624288425</v>
      </c>
    </row>
    <row r="759" spans="1:9" x14ac:dyDescent="0.25">
      <c r="A759" t="s">
        <v>138</v>
      </c>
      <c r="B759" t="s">
        <v>138</v>
      </c>
      <c r="C759" t="s">
        <v>139</v>
      </c>
      <c r="D759">
        <v>1991</v>
      </c>
      <c r="E759" s="6" t="s">
        <v>515</v>
      </c>
      <c r="F759">
        <v>3960</v>
      </c>
      <c r="G759">
        <f>IF(A758=Comparacion_GEI_TOTAL_LA[[#This Row],[País]],Comparacion_GEI_TOTAL_LA[[#This Row],[Emisiones (kilotoneladas CO₂e)]]-F758,0)</f>
        <v>610</v>
      </c>
      <c r="H759" s="7">
        <f>IF(A758=Comparacion_GEI_TOTAL_LA[[#This Row],[País]],((Comparacion_GEI_TOTAL_LA[[#This Row],[Emisiones (kilotoneladas CO₂e)]]-F758)/F758)*100,0)</f>
        <v>18.208955223880597</v>
      </c>
      <c r="I759" s="10">
        <v>0.74129539498315244</v>
      </c>
    </row>
    <row r="760" spans="1:9" x14ac:dyDescent="0.25">
      <c r="A760" t="s">
        <v>138</v>
      </c>
      <c r="B760" t="s">
        <v>138</v>
      </c>
      <c r="C760" t="s">
        <v>139</v>
      </c>
      <c r="D760">
        <v>1992</v>
      </c>
      <c r="E760" s="6" t="s">
        <v>515</v>
      </c>
      <c r="F760">
        <v>4150</v>
      </c>
      <c r="G760">
        <f>IF(A759=Comparacion_GEI_TOTAL_LA[[#This Row],[País]],Comparacion_GEI_TOTAL_LA[[#This Row],[Emisiones (kilotoneladas CO₂e)]]-F759,0)</f>
        <v>190</v>
      </c>
      <c r="H760" s="7">
        <f>IF(A759=Comparacion_GEI_TOTAL_LA[[#This Row],[País]],((Comparacion_GEI_TOTAL_LA[[#This Row],[Emisiones (kilotoneladas CO₂e)]]-F759)/F759)*100,0)</f>
        <v>4.7979797979797976</v>
      </c>
      <c r="I760" s="10">
        <v>0.76624815361890697</v>
      </c>
    </row>
    <row r="761" spans="1:9" x14ac:dyDescent="0.25">
      <c r="A761" t="s">
        <v>138</v>
      </c>
      <c r="B761" t="s">
        <v>138</v>
      </c>
      <c r="C761" t="s">
        <v>139</v>
      </c>
      <c r="D761">
        <v>1993</v>
      </c>
      <c r="E761" s="6" t="s">
        <v>515</v>
      </c>
      <c r="F761">
        <v>4640</v>
      </c>
      <c r="G761">
        <f>IF(A760=Comparacion_GEI_TOTAL_LA[[#This Row],[País]],Comparacion_GEI_TOTAL_LA[[#This Row],[Emisiones (kilotoneladas CO₂e)]]-F760,0)</f>
        <v>490</v>
      </c>
      <c r="H761" s="7">
        <f>IF(A760=Comparacion_GEI_TOTAL_LA[[#This Row],[País]],((Comparacion_GEI_TOTAL_LA[[#This Row],[Emisiones (kilotoneladas CO₂e)]]-F760)/F760)*100,0)</f>
        <v>11.80722891566265</v>
      </c>
      <c r="I761" s="10">
        <v>0.84517304189435338</v>
      </c>
    </row>
    <row r="762" spans="1:9" x14ac:dyDescent="0.25">
      <c r="A762" t="s">
        <v>138</v>
      </c>
      <c r="B762" t="s">
        <v>138</v>
      </c>
      <c r="C762" t="s">
        <v>139</v>
      </c>
      <c r="D762">
        <v>1994</v>
      </c>
      <c r="E762" s="6" t="s">
        <v>515</v>
      </c>
      <c r="F762">
        <v>5340</v>
      </c>
      <c r="G762">
        <f>IF(A761=Comparacion_GEI_TOTAL_LA[[#This Row],[País]],Comparacion_GEI_TOTAL_LA[[#This Row],[Emisiones (kilotoneladas CO₂e)]]-F761,0)</f>
        <v>700</v>
      </c>
      <c r="H762" s="7">
        <f>IF(A761=Comparacion_GEI_TOTAL_LA[[#This Row],[País]],((Comparacion_GEI_TOTAL_LA[[#This Row],[Emisiones (kilotoneladas CO₂e)]]-F761)/F761)*100,0)</f>
        <v>15.086206896551724</v>
      </c>
      <c r="I762" s="10">
        <v>0.96008629989212513</v>
      </c>
    </row>
    <row r="763" spans="1:9" x14ac:dyDescent="0.25">
      <c r="A763" t="s">
        <v>138</v>
      </c>
      <c r="B763" t="s">
        <v>138</v>
      </c>
      <c r="C763" t="s">
        <v>139</v>
      </c>
      <c r="D763">
        <v>1995</v>
      </c>
      <c r="E763" s="6" t="s">
        <v>515</v>
      </c>
      <c r="F763">
        <v>5750</v>
      </c>
      <c r="G763">
        <f>IF(A762=Comparacion_GEI_TOTAL_LA[[#This Row],[País]],Comparacion_GEI_TOTAL_LA[[#This Row],[Emisiones (kilotoneladas CO₂e)]]-F762,0)</f>
        <v>410</v>
      </c>
      <c r="H763" s="7">
        <f>IF(A762=Comparacion_GEI_TOTAL_LA[[#This Row],[País]],((Comparacion_GEI_TOTAL_LA[[#This Row],[Emisiones (kilotoneladas CO₂e)]]-F762)/F762)*100,0)</f>
        <v>7.6779026217228461</v>
      </c>
      <c r="I763" s="10">
        <v>1.0214958251909754</v>
      </c>
    </row>
    <row r="764" spans="1:9" x14ac:dyDescent="0.25">
      <c r="A764" t="s">
        <v>138</v>
      </c>
      <c r="B764" t="s">
        <v>138</v>
      </c>
      <c r="C764" t="s">
        <v>139</v>
      </c>
      <c r="D764">
        <v>1996</v>
      </c>
      <c r="E764" s="6" t="s">
        <v>515</v>
      </c>
      <c r="F764">
        <v>5280</v>
      </c>
      <c r="G764">
        <f>IF(A763=Comparacion_GEI_TOTAL_LA[[#This Row],[País]],Comparacion_GEI_TOTAL_LA[[#This Row],[Emisiones (kilotoneladas CO₂e)]]-F763,0)</f>
        <v>-470</v>
      </c>
      <c r="H764" s="7">
        <f>IF(A763=Comparacion_GEI_TOTAL_LA[[#This Row],[País]],((Comparacion_GEI_TOTAL_LA[[#This Row],[Emisiones (kilotoneladas CO₂e)]]-F763)/F763)*100,0)</f>
        <v>-8.1739130434782599</v>
      </c>
      <c r="I764" s="10">
        <v>0.92794376098418274</v>
      </c>
    </row>
    <row r="765" spans="1:9" x14ac:dyDescent="0.25">
      <c r="A765" t="s">
        <v>138</v>
      </c>
      <c r="B765" t="s">
        <v>138</v>
      </c>
      <c r="C765" t="s">
        <v>139</v>
      </c>
      <c r="D765">
        <v>1997</v>
      </c>
      <c r="E765" s="6" t="s">
        <v>515</v>
      </c>
      <c r="F765">
        <v>6110</v>
      </c>
      <c r="G765">
        <f>IF(A764=Comparacion_GEI_TOTAL_LA[[#This Row],[País]],Comparacion_GEI_TOTAL_LA[[#This Row],[Emisiones (kilotoneladas CO₂e)]]-F764,0)</f>
        <v>830</v>
      </c>
      <c r="H765" s="7">
        <f>IF(A764=Comparacion_GEI_TOTAL_LA[[#This Row],[País]],((Comparacion_GEI_TOTAL_LA[[#This Row],[Emisiones (kilotoneladas CO₂e)]]-F764)/F764)*100,0)</f>
        <v>15.719696969696969</v>
      </c>
      <c r="I765" s="10">
        <v>1.0633484162895928</v>
      </c>
    </row>
    <row r="766" spans="1:9" x14ac:dyDescent="0.25">
      <c r="A766" t="s">
        <v>138</v>
      </c>
      <c r="B766" t="s">
        <v>138</v>
      </c>
      <c r="C766" t="s">
        <v>139</v>
      </c>
      <c r="D766">
        <v>1998</v>
      </c>
      <c r="E766" s="6" t="s">
        <v>515</v>
      </c>
      <c r="F766">
        <v>6530</v>
      </c>
      <c r="G766">
        <f>IF(A765=Comparacion_GEI_TOTAL_LA[[#This Row],[País]],Comparacion_GEI_TOTAL_LA[[#This Row],[Emisiones (kilotoneladas CO₂e)]]-F765,0)</f>
        <v>420</v>
      </c>
      <c r="H766" s="7">
        <f>IF(A765=Comparacion_GEI_TOTAL_LA[[#This Row],[País]],((Comparacion_GEI_TOTAL_LA[[#This Row],[Emisiones (kilotoneladas CO₂e)]]-F765)/F765)*100,0)</f>
        <v>6.8739770867430439</v>
      </c>
      <c r="I766" s="10">
        <v>1.1262504311831665</v>
      </c>
    </row>
    <row r="767" spans="1:9" x14ac:dyDescent="0.25">
      <c r="A767" t="s">
        <v>138</v>
      </c>
      <c r="B767" t="s">
        <v>138</v>
      </c>
      <c r="C767" t="s">
        <v>139</v>
      </c>
      <c r="D767">
        <v>1999</v>
      </c>
      <c r="E767" s="6" t="s">
        <v>515</v>
      </c>
      <c r="F767">
        <v>6310</v>
      </c>
      <c r="G767">
        <f>IF(A766=Comparacion_GEI_TOTAL_LA[[#This Row],[País]],Comparacion_GEI_TOTAL_LA[[#This Row],[Emisiones (kilotoneladas CO₂e)]]-F766,0)</f>
        <v>-220</v>
      </c>
      <c r="H767" s="7">
        <f>IF(A766=Comparacion_GEI_TOTAL_LA[[#This Row],[País]],((Comparacion_GEI_TOTAL_LA[[#This Row],[Emisiones (kilotoneladas CO₂e)]]-F766)/F766)*100,0)</f>
        <v>-3.3690658499234303</v>
      </c>
      <c r="I767" s="10">
        <v>1.0795551753635586</v>
      </c>
    </row>
    <row r="768" spans="1:9" x14ac:dyDescent="0.25">
      <c r="A768" t="s">
        <v>138</v>
      </c>
      <c r="B768" t="s">
        <v>138</v>
      </c>
      <c r="C768" t="s">
        <v>139</v>
      </c>
      <c r="D768">
        <v>2000</v>
      </c>
      <c r="E768" s="6" t="s">
        <v>515</v>
      </c>
      <c r="F768">
        <v>6420</v>
      </c>
      <c r="G768">
        <f>IF(A767=Comparacion_GEI_TOTAL_LA[[#This Row],[País]],Comparacion_GEI_TOTAL_LA[[#This Row],[Emisiones (kilotoneladas CO₂e)]]-F767,0)</f>
        <v>110</v>
      </c>
      <c r="H768" s="7">
        <f>IF(A767=Comparacion_GEI_TOTAL_LA[[#This Row],[País]],((Comparacion_GEI_TOTAL_LA[[#This Row],[Emisiones (kilotoneladas CO₂e)]]-F767)/F767)*100,0)</f>
        <v>1.7432646592709984</v>
      </c>
      <c r="I768" s="10">
        <v>1.0903532608695652</v>
      </c>
    </row>
    <row r="769" spans="1:9" x14ac:dyDescent="0.25">
      <c r="A769" t="s">
        <v>138</v>
      </c>
      <c r="B769" t="s">
        <v>138</v>
      </c>
      <c r="C769" t="s">
        <v>139</v>
      </c>
      <c r="D769">
        <v>2001</v>
      </c>
      <c r="E769" s="6" t="s">
        <v>515</v>
      </c>
      <c r="F769">
        <v>6880</v>
      </c>
      <c r="G769">
        <f>IF(A768=Comparacion_GEI_TOTAL_LA[[#This Row],[País]],Comparacion_GEI_TOTAL_LA[[#This Row],[Emisiones (kilotoneladas CO₂e)]]-F768,0)</f>
        <v>460</v>
      </c>
      <c r="H769" s="7">
        <f>IF(A768=Comparacion_GEI_TOTAL_LA[[#This Row],[País]],((Comparacion_GEI_TOTAL_LA[[#This Row],[Emisiones (kilotoneladas CO₂e)]]-F768)/F768)*100,0)</f>
        <v>7.1651090342679122</v>
      </c>
      <c r="I769" s="10">
        <v>1.1607896068837524</v>
      </c>
    </row>
    <row r="770" spans="1:9" x14ac:dyDescent="0.25">
      <c r="A770" t="s">
        <v>138</v>
      </c>
      <c r="B770" t="s">
        <v>138</v>
      </c>
      <c r="C770" t="s">
        <v>139</v>
      </c>
      <c r="D770">
        <v>2002</v>
      </c>
      <c r="E770" s="6" t="s">
        <v>515</v>
      </c>
      <c r="F770">
        <v>7040</v>
      </c>
      <c r="G770">
        <f>IF(A769=Comparacion_GEI_TOTAL_LA[[#This Row],[País]],Comparacion_GEI_TOTAL_LA[[#This Row],[Emisiones (kilotoneladas CO₂e)]]-F769,0)</f>
        <v>160</v>
      </c>
      <c r="H770" s="7">
        <f>IF(A769=Comparacion_GEI_TOTAL_LA[[#This Row],[País]],((Comparacion_GEI_TOTAL_LA[[#This Row],[Emisiones (kilotoneladas CO₂e)]]-F769)/F769)*100,0)</f>
        <v>2.3255813953488373</v>
      </c>
      <c r="I770" s="10">
        <v>1.1808118081180812</v>
      </c>
    </row>
    <row r="771" spans="1:9" x14ac:dyDescent="0.25">
      <c r="A771" t="s">
        <v>138</v>
      </c>
      <c r="B771" t="s">
        <v>138</v>
      </c>
      <c r="C771" t="s">
        <v>139</v>
      </c>
      <c r="D771">
        <v>2003</v>
      </c>
      <c r="E771" s="6" t="s">
        <v>515</v>
      </c>
      <c r="F771">
        <v>7360</v>
      </c>
      <c r="G771">
        <f>IF(A770=Comparacion_GEI_TOTAL_LA[[#This Row],[País]],Comparacion_GEI_TOTAL_LA[[#This Row],[Emisiones (kilotoneladas CO₂e)]]-F770,0)</f>
        <v>320</v>
      </c>
      <c r="H771" s="7">
        <f>IF(A770=Comparacion_GEI_TOTAL_LA[[#This Row],[País]],((Comparacion_GEI_TOTAL_LA[[#This Row],[Emisiones (kilotoneladas CO₂e)]]-F770)/F770)*100,0)</f>
        <v>4.5454545454545459</v>
      </c>
      <c r="I771" s="10">
        <v>1.2278945612278946</v>
      </c>
    </row>
    <row r="772" spans="1:9" x14ac:dyDescent="0.25">
      <c r="A772" t="s">
        <v>138</v>
      </c>
      <c r="B772" t="s">
        <v>138</v>
      </c>
      <c r="C772" t="s">
        <v>139</v>
      </c>
      <c r="D772">
        <v>2004</v>
      </c>
      <c r="E772" s="6" t="s">
        <v>515</v>
      </c>
      <c r="F772">
        <v>7200</v>
      </c>
      <c r="G772">
        <f>IF(A771=Comparacion_GEI_TOTAL_LA[[#This Row],[País]],Comparacion_GEI_TOTAL_LA[[#This Row],[Emisiones (kilotoneladas CO₂e)]]-F771,0)</f>
        <v>-160</v>
      </c>
      <c r="H772" s="7">
        <f>IF(A771=Comparacion_GEI_TOTAL_LA[[#This Row],[País]],((Comparacion_GEI_TOTAL_LA[[#This Row],[Emisiones (kilotoneladas CO₂e)]]-F771)/F771)*100,0)</f>
        <v>-2.1739130434782608</v>
      </c>
      <c r="I772" s="10">
        <v>1.1952191235059759</v>
      </c>
    </row>
    <row r="773" spans="1:9" x14ac:dyDescent="0.25">
      <c r="A773" t="s">
        <v>138</v>
      </c>
      <c r="B773" t="s">
        <v>138</v>
      </c>
      <c r="C773" t="s">
        <v>139</v>
      </c>
      <c r="D773">
        <v>2005</v>
      </c>
      <c r="E773" s="6" t="s">
        <v>515</v>
      </c>
      <c r="F773">
        <v>7640</v>
      </c>
      <c r="G773">
        <f>IF(A772=Comparacion_GEI_TOTAL_LA[[#This Row],[País]],Comparacion_GEI_TOTAL_LA[[#This Row],[Emisiones (kilotoneladas CO₂e)]]-F772,0)</f>
        <v>440</v>
      </c>
      <c r="H773" s="7">
        <f>IF(A772=Comparacion_GEI_TOTAL_LA[[#This Row],[País]],((Comparacion_GEI_TOTAL_LA[[#This Row],[Emisiones (kilotoneladas CO₂e)]]-F772)/F772)*100,0)</f>
        <v>6.1111111111111107</v>
      </c>
      <c r="I773" s="10">
        <v>1.2623925974884336</v>
      </c>
    </row>
    <row r="774" spans="1:9" x14ac:dyDescent="0.25">
      <c r="A774" t="s">
        <v>138</v>
      </c>
      <c r="B774" t="s">
        <v>138</v>
      </c>
      <c r="C774" t="s">
        <v>139</v>
      </c>
      <c r="D774">
        <v>2006</v>
      </c>
      <c r="E774" s="6" t="s">
        <v>515</v>
      </c>
      <c r="F774">
        <v>7860</v>
      </c>
      <c r="G774">
        <f>IF(A773=Comparacion_GEI_TOTAL_LA[[#This Row],[País]],Comparacion_GEI_TOTAL_LA[[#This Row],[Emisiones (kilotoneladas CO₂e)]]-F773,0)</f>
        <v>220</v>
      </c>
      <c r="H774" s="7">
        <f>IF(A773=Comparacion_GEI_TOTAL_LA[[#This Row],[País]],((Comparacion_GEI_TOTAL_LA[[#This Row],[Emisiones (kilotoneladas CO₂e)]]-F773)/F773)*100,0)</f>
        <v>2.8795811518324608</v>
      </c>
      <c r="I774" s="10">
        <v>1.2929758183911828</v>
      </c>
    </row>
    <row r="775" spans="1:9" x14ac:dyDescent="0.25">
      <c r="A775" t="s">
        <v>138</v>
      </c>
      <c r="B775" t="s">
        <v>138</v>
      </c>
      <c r="C775" t="s">
        <v>139</v>
      </c>
      <c r="D775">
        <v>2007</v>
      </c>
      <c r="E775" s="6" t="s">
        <v>515</v>
      </c>
      <c r="F775">
        <v>8250</v>
      </c>
      <c r="G775">
        <f>IF(A774=Comparacion_GEI_TOTAL_LA[[#This Row],[País]],Comparacion_GEI_TOTAL_LA[[#This Row],[Emisiones (kilotoneladas CO₂e)]]-F774,0)</f>
        <v>390</v>
      </c>
      <c r="H775" s="7">
        <f>IF(A774=Comparacion_GEI_TOTAL_LA[[#This Row],[País]],((Comparacion_GEI_TOTAL_LA[[#This Row],[Emisiones (kilotoneladas CO₂e)]]-F774)/F774)*100,0)</f>
        <v>4.9618320610687023</v>
      </c>
      <c r="I775" s="10">
        <v>1.3511300360301342</v>
      </c>
    </row>
    <row r="776" spans="1:9" x14ac:dyDescent="0.25">
      <c r="A776" t="s">
        <v>138</v>
      </c>
      <c r="B776" t="s">
        <v>138</v>
      </c>
      <c r="C776" t="s">
        <v>139</v>
      </c>
      <c r="D776">
        <v>2008</v>
      </c>
      <c r="E776" s="6" t="s">
        <v>515</v>
      </c>
      <c r="F776">
        <v>7450</v>
      </c>
      <c r="G776">
        <f>IF(A775=Comparacion_GEI_TOTAL_LA[[#This Row],[País]],Comparacion_GEI_TOTAL_LA[[#This Row],[Emisiones (kilotoneladas CO₂e)]]-F775,0)</f>
        <v>-800</v>
      </c>
      <c r="H776" s="7">
        <f>IF(A775=Comparacion_GEI_TOTAL_LA[[#This Row],[País]],((Comparacion_GEI_TOTAL_LA[[#This Row],[Emisiones (kilotoneladas CO₂e)]]-F775)/F775)*100,0)</f>
        <v>-9.6969696969696972</v>
      </c>
      <c r="I776" s="10">
        <v>1.2149380300065231</v>
      </c>
    </row>
    <row r="777" spans="1:9" x14ac:dyDescent="0.25">
      <c r="A777" t="s">
        <v>138</v>
      </c>
      <c r="B777" t="s">
        <v>138</v>
      </c>
      <c r="C777" t="s">
        <v>139</v>
      </c>
      <c r="D777">
        <v>2009</v>
      </c>
      <c r="E777" s="6" t="s">
        <v>515</v>
      </c>
      <c r="F777">
        <v>7310</v>
      </c>
      <c r="G777">
        <f>IF(A776=Comparacion_GEI_TOTAL_LA[[#This Row],[País]],Comparacion_GEI_TOTAL_LA[[#This Row],[Emisiones (kilotoneladas CO₂e)]]-F776,0)</f>
        <v>-140</v>
      </c>
      <c r="H777" s="7">
        <f>IF(A776=Comparacion_GEI_TOTAL_LA[[#This Row],[País]],((Comparacion_GEI_TOTAL_LA[[#This Row],[Emisiones (kilotoneladas CO₂e)]]-F776)/F776)*100,0)</f>
        <v>-1.8791946308724832</v>
      </c>
      <c r="I777" s="10">
        <v>1.1870737252354662</v>
      </c>
    </row>
    <row r="778" spans="1:9" x14ac:dyDescent="0.25">
      <c r="A778" t="s">
        <v>138</v>
      </c>
      <c r="B778" t="s">
        <v>138</v>
      </c>
      <c r="C778" t="s">
        <v>139</v>
      </c>
      <c r="D778">
        <v>2010</v>
      </c>
      <c r="E778" s="6" t="s">
        <v>515</v>
      </c>
      <c r="F778">
        <v>7240</v>
      </c>
      <c r="G778">
        <f>IF(A777=Comparacion_GEI_TOTAL_LA[[#This Row],[País]],Comparacion_GEI_TOTAL_LA[[#This Row],[Emisiones (kilotoneladas CO₂e)]]-F777,0)</f>
        <v>-70</v>
      </c>
      <c r="H778" s="7">
        <f>IF(A777=Comparacion_GEI_TOTAL_LA[[#This Row],[País]],((Comparacion_GEI_TOTAL_LA[[#This Row],[Emisiones (kilotoneladas CO₂e)]]-F777)/F777)*100,0)</f>
        <v>-0.95759233926128595</v>
      </c>
      <c r="I778" s="10">
        <v>1.1707632600258733</v>
      </c>
    </row>
    <row r="779" spans="1:9" x14ac:dyDescent="0.25">
      <c r="A779" t="s">
        <v>138</v>
      </c>
      <c r="B779" t="s">
        <v>138</v>
      </c>
      <c r="C779" t="s">
        <v>139</v>
      </c>
      <c r="D779">
        <v>2011</v>
      </c>
      <c r="E779" s="6" t="s">
        <v>515</v>
      </c>
      <c r="F779">
        <v>7250</v>
      </c>
      <c r="G779">
        <f>IF(A778=Comparacion_GEI_TOTAL_LA[[#This Row],[País]],Comparacion_GEI_TOTAL_LA[[#This Row],[Emisiones (kilotoneladas CO₂e)]]-F778,0)</f>
        <v>10</v>
      </c>
      <c r="H779" s="7">
        <f>IF(A778=Comparacion_GEI_TOTAL_LA[[#This Row],[País]],((Comparacion_GEI_TOTAL_LA[[#This Row],[Emisiones (kilotoneladas CO₂e)]]-F778)/F778)*100,0)</f>
        <v>0.13812154696132595</v>
      </c>
      <c r="I779" s="10">
        <v>1.1672838512316857</v>
      </c>
    </row>
    <row r="780" spans="1:9" x14ac:dyDescent="0.25">
      <c r="A780" t="s">
        <v>138</v>
      </c>
      <c r="B780" t="s">
        <v>138</v>
      </c>
      <c r="C780" t="s">
        <v>139</v>
      </c>
      <c r="D780">
        <v>2012</v>
      </c>
      <c r="E780" s="6" t="s">
        <v>515</v>
      </c>
      <c r="F780">
        <v>7270</v>
      </c>
      <c r="G780">
        <f>IF(A779=Comparacion_GEI_TOTAL_LA[[#This Row],[País]],Comparacion_GEI_TOTAL_LA[[#This Row],[Emisiones (kilotoneladas CO₂e)]]-F779,0)</f>
        <v>20</v>
      </c>
      <c r="H780" s="7">
        <f>IF(A779=Comparacion_GEI_TOTAL_LA[[#This Row],[País]],((Comparacion_GEI_TOTAL_LA[[#This Row],[Emisiones (kilotoneladas CO₂e)]]-F779)/F779)*100,0)</f>
        <v>0.27586206896551724</v>
      </c>
      <c r="I780" s="10">
        <v>1.165437640269317</v>
      </c>
    </row>
    <row r="781" spans="1:9" x14ac:dyDescent="0.25">
      <c r="A781" t="s">
        <v>138</v>
      </c>
      <c r="B781" t="s">
        <v>138</v>
      </c>
      <c r="C781" t="s">
        <v>139</v>
      </c>
      <c r="D781">
        <v>2013</v>
      </c>
      <c r="E781" s="6" t="s">
        <v>515</v>
      </c>
      <c r="F781">
        <v>6900</v>
      </c>
      <c r="G781">
        <f>IF(A780=Comparacion_GEI_TOTAL_LA[[#This Row],[País]],Comparacion_GEI_TOTAL_LA[[#This Row],[Emisiones (kilotoneladas CO₂e)]]-F780,0)</f>
        <v>-370</v>
      </c>
      <c r="H781" s="7">
        <f>IF(A780=Comparacion_GEI_TOTAL_LA[[#This Row],[País]],((Comparacion_GEI_TOTAL_LA[[#This Row],[Emisiones (kilotoneladas CO₂e)]]-F780)/F780)*100,0)</f>
        <v>-5.0894085281980743</v>
      </c>
      <c r="I781" s="10">
        <v>1.101180976699649</v>
      </c>
    </row>
    <row r="782" spans="1:9" x14ac:dyDescent="0.25">
      <c r="A782" t="s">
        <v>138</v>
      </c>
      <c r="B782" t="s">
        <v>138</v>
      </c>
      <c r="C782" t="s">
        <v>139</v>
      </c>
      <c r="D782">
        <v>2014</v>
      </c>
      <c r="E782" s="6" t="s">
        <v>515</v>
      </c>
      <c r="F782">
        <v>7020</v>
      </c>
      <c r="G782">
        <f>IF(A781=Comparacion_GEI_TOTAL_LA[[#This Row],[País]],Comparacion_GEI_TOTAL_LA[[#This Row],[Emisiones (kilotoneladas CO₂e)]]-F781,0)</f>
        <v>120</v>
      </c>
      <c r="H782" s="7">
        <f>IF(A781=Comparacion_GEI_TOTAL_LA[[#This Row],[País]],((Comparacion_GEI_TOTAL_LA[[#This Row],[Emisiones (kilotoneladas CO₂e)]]-F781)/F781)*100,0)</f>
        <v>1.7391304347826086</v>
      </c>
      <c r="I782" s="10">
        <v>1.1151707704527403</v>
      </c>
    </row>
    <row r="783" spans="1:9" x14ac:dyDescent="0.25">
      <c r="A783" t="s">
        <v>138</v>
      </c>
      <c r="B783" t="s">
        <v>138</v>
      </c>
      <c r="C783" t="s">
        <v>139</v>
      </c>
      <c r="D783">
        <v>2015</v>
      </c>
      <c r="E783" s="6" t="s">
        <v>515</v>
      </c>
      <c r="F783">
        <v>7620</v>
      </c>
      <c r="G783">
        <f>IF(A782=Comparacion_GEI_TOTAL_LA[[#This Row],[País]],Comparacion_GEI_TOTAL_LA[[#This Row],[Emisiones (kilotoneladas CO₂e)]]-F782,0)</f>
        <v>600</v>
      </c>
      <c r="H783" s="7">
        <f>IF(A782=Comparacion_GEI_TOTAL_LA[[#This Row],[País]],((Comparacion_GEI_TOTAL_LA[[#This Row],[Emisiones (kilotoneladas CO₂e)]]-F782)/F782)*100,0)</f>
        <v>8.5470085470085468</v>
      </c>
      <c r="I783" s="10">
        <v>1.2047430830039525</v>
      </c>
    </row>
    <row r="784" spans="1:9" x14ac:dyDescent="0.25">
      <c r="A784" t="s">
        <v>138</v>
      </c>
      <c r="B784" t="s">
        <v>138</v>
      </c>
      <c r="C784" t="s">
        <v>139</v>
      </c>
      <c r="D784">
        <v>2016</v>
      </c>
      <c r="E784" s="6" t="s">
        <v>515</v>
      </c>
      <c r="F784">
        <v>7920</v>
      </c>
      <c r="G784">
        <f>IF(A783=Comparacion_GEI_TOTAL_LA[[#This Row],[País]],Comparacion_GEI_TOTAL_LA[[#This Row],[Emisiones (kilotoneladas CO₂e)]]-F783,0)</f>
        <v>300</v>
      </c>
      <c r="H784" s="7">
        <f>IF(A783=Comparacion_GEI_TOTAL_LA[[#This Row],[País]],((Comparacion_GEI_TOTAL_LA[[#This Row],[Emisiones (kilotoneladas CO₂e)]]-F783)/F783)*100,0)</f>
        <v>3.9370078740157481</v>
      </c>
      <c r="I784" s="10">
        <v>1.2460667086217747</v>
      </c>
    </row>
    <row r="785" spans="1:9" x14ac:dyDescent="0.25">
      <c r="A785" t="s">
        <v>179</v>
      </c>
      <c r="B785" t="s">
        <v>179</v>
      </c>
      <c r="C785" t="s">
        <v>180</v>
      </c>
      <c r="D785">
        <v>1990</v>
      </c>
      <c r="E785" s="6" t="s">
        <v>515</v>
      </c>
      <c r="F785">
        <v>19270</v>
      </c>
      <c r="G785">
        <f>IF(A784=Comparacion_GEI_TOTAL_LA[[#This Row],[País]],Comparacion_GEI_TOTAL_LA[[#This Row],[Emisiones (kilotoneladas CO₂e)]]-F784,0)</f>
        <v>0</v>
      </c>
      <c r="H785" s="7">
        <f>IF(A784=Comparacion_GEI_TOTAL_LA[[#This Row],[País]],((Comparacion_GEI_TOTAL_LA[[#This Row],[Emisiones (kilotoneladas CO₂e)]]-F784)/F784)*100,0)</f>
        <v>0</v>
      </c>
      <c r="I785" s="10">
        <v>2.0800949913644211</v>
      </c>
    </row>
    <row r="786" spans="1:9" x14ac:dyDescent="0.25">
      <c r="A786" t="s">
        <v>179</v>
      </c>
      <c r="B786" t="s">
        <v>179</v>
      </c>
      <c r="C786" t="s">
        <v>180</v>
      </c>
      <c r="D786">
        <v>1991</v>
      </c>
      <c r="E786" s="6" t="s">
        <v>515</v>
      </c>
      <c r="F786">
        <v>19370</v>
      </c>
      <c r="G786">
        <f>IF(A785=Comparacion_GEI_TOTAL_LA[[#This Row],[País]],Comparacion_GEI_TOTAL_LA[[#This Row],[Emisiones (kilotoneladas CO₂e)]]-F785,0)</f>
        <v>100</v>
      </c>
      <c r="H786" s="7">
        <f>IF(A785=Comparacion_GEI_TOTAL_LA[[#This Row],[País]],((Comparacion_GEI_TOTAL_LA[[#This Row],[Emisiones (kilotoneladas CO₂e)]]-F785)/F785)*100,0)</f>
        <v>0.51894135962636223</v>
      </c>
      <c r="I786" s="10">
        <v>2.0426025519350417</v>
      </c>
    </row>
    <row r="787" spans="1:9" x14ac:dyDescent="0.25">
      <c r="A787" t="s">
        <v>179</v>
      </c>
      <c r="B787" t="s">
        <v>179</v>
      </c>
      <c r="C787" t="s">
        <v>180</v>
      </c>
      <c r="D787">
        <v>1992</v>
      </c>
      <c r="E787" s="6" t="s">
        <v>515</v>
      </c>
      <c r="F787">
        <v>20050</v>
      </c>
      <c r="G787">
        <f>IF(A786=Comparacion_GEI_TOTAL_LA[[#This Row],[País]],Comparacion_GEI_TOTAL_LA[[#This Row],[Emisiones (kilotoneladas CO₂e)]]-F786,0)</f>
        <v>680</v>
      </c>
      <c r="H787" s="7">
        <f>IF(A786=Comparacion_GEI_TOTAL_LA[[#This Row],[País]],((Comparacion_GEI_TOTAL_LA[[#This Row],[Emisiones (kilotoneladas CO₂e)]]-F786)/F786)*100,0)</f>
        <v>3.5105833763551884</v>
      </c>
      <c r="I787" s="10">
        <v>2.0650942424554537</v>
      </c>
    </row>
    <row r="788" spans="1:9" x14ac:dyDescent="0.25">
      <c r="A788" t="s">
        <v>179</v>
      </c>
      <c r="B788" t="s">
        <v>179</v>
      </c>
      <c r="C788" t="s">
        <v>180</v>
      </c>
      <c r="D788">
        <v>1993</v>
      </c>
      <c r="E788" s="6" t="s">
        <v>515</v>
      </c>
      <c r="F788">
        <v>20330</v>
      </c>
      <c r="G788">
        <f>IF(A787=Comparacion_GEI_TOTAL_LA[[#This Row],[País]],Comparacion_GEI_TOTAL_LA[[#This Row],[Emisiones (kilotoneladas CO₂e)]]-F787,0)</f>
        <v>280</v>
      </c>
      <c r="H788" s="7">
        <f>IF(A787=Comparacion_GEI_TOTAL_LA[[#This Row],[País]],((Comparacion_GEI_TOTAL_LA[[#This Row],[Emisiones (kilotoneladas CO₂e)]]-F787)/F787)*100,0)</f>
        <v>1.3965087281795512</v>
      </c>
      <c r="I788" s="10">
        <v>2.0454774122145087</v>
      </c>
    </row>
    <row r="789" spans="1:9" x14ac:dyDescent="0.25">
      <c r="A789" t="s">
        <v>179</v>
      </c>
      <c r="B789" t="s">
        <v>179</v>
      </c>
      <c r="C789" t="s">
        <v>180</v>
      </c>
      <c r="D789">
        <v>1994</v>
      </c>
      <c r="E789" s="6" t="s">
        <v>515</v>
      </c>
      <c r="F789">
        <v>20660</v>
      </c>
      <c r="G789">
        <f>IF(A788=Comparacion_GEI_TOTAL_LA[[#This Row],[País]],Comparacion_GEI_TOTAL_LA[[#This Row],[Emisiones (kilotoneladas CO₂e)]]-F788,0)</f>
        <v>330</v>
      </c>
      <c r="H789" s="7">
        <f>IF(A788=Comparacion_GEI_TOTAL_LA[[#This Row],[País]],((Comparacion_GEI_TOTAL_LA[[#This Row],[Emisiones (kilotoneladas CO₂e)]]-F788)/F788)*100,0)</f>
        <v>1.6232169208066896</v>
      </c>
      <c r="I789" s="10">
        <v>2.0310656704679513</v>
      </c>
    </row>
    <row r="790" spans="1:9" x14ac:dyDescent="0.25">
      <c r="A790" t="s">
        <v>179</v>
      </c>
      <c r="B790" t="s">
        <v>179</v>
      </c>
      <c r="C790" t="s">
        <v>180</v>
      </c>
      <c r="D790">
        <v>1995</v>
      </c>
      <c r="E790" s="6" t="s">
        <v>515</v>
      </c>
      <c r="F790">
        <v>21550</v>
      </c>
      <c r="G790">
        <f>IF(A789=Comparacion_GEI_TOTAL_LA[[#This Row],[País]],Comparacion_GEI_TOTAL_LA[[#This Row],[Emisiones (kilotoneladas CO₂e)]]-F789,0)</f>
        <v>890</v>
      </c>
      <c r="H790" s="7">
        <f>IF(A789=Comparacion_GEI_TOTAL_LA[[#This Row],[País]],((Comparacion_GEI_TOTAL_LA[[#This Row],[Emisiones (kilotoneladas CO₂e)]]-F789)/F789)*100,0)</f>
        <v>4.3078412391093908</v>
      </c>
      <c r="I790" s="10">
        <v>2.0705226748654884</v>
      </c>
    </row>
    <row r="791" spans="1:9" x14ac:dyDescent="0.25">
      <c r="A791" t="s">
        <v>179</v>
      </c>
      <c r="B791" t="s">
        <v>179</v>
      </c>
      <c r="C791" t="s">
        <v>180</v>
      </c>
      <c r="D791">
        <v>1996</v>
      </c>
      <c r="E791" s="6" t="s">
        <v>515</v>
      </c>
      <c r="F791">
        <v>21320</v>
      </c>
      <c r="G791">
        <f>IF(A790=Comparacion_GEI_TOTAL_LA[[#This Row],[País]],Comparacion_GEI_TOTAL_LA[[#This Row],[Emisiones (kilotoneladas CO₂e)]]-F790,0)</f>
        <v>-230</v>
      </c>
      <c r="H791" s="7">
        <f>IF(A790=Comparacion_GEI_TOTAL_LA[[#This Row],[País]],((Comparacion_GEI_TOTAL_LA[[#This Row],[Emisiones (kilotoneladas CO₂e)]]-F790)/F790)*100,0)</f>
        <v>-1.0672853828306266</v>
      </c>
      <c r="I791" s="10">
        <v>2.0024420024420024</v>
      </c>
    </row>
    <row r="792" spans="1:9" x14ac:dyDescent="0.25">
      <c r="A792" t="s">
        <v>179</v>
      </c>
      <c r="B792" t="s">
        <v>179</v>
      </c>
      <c r="C792" t="s">
        <v>180</v>
      </c>
      <c r="D792">
        <v>1997</v>
      </c>
      <c r="E792" s="6" t="s">
        <v>515</v>
      </c>
      <c r="F792">
        <v>21900</v>
      </c>
      <c r="G792">
        <f>IF(A791=Comparacion_GEI_TOTAL_LA[[#This Row],[País]],Comparacion_GEI_TOTAL_LA[[#This Row],[Emisiones (kilotoneladas CO₂e)]]-F791,0)</f>
        <v>580</v>
      </c>
      <c r="H792" s="7">
        <f>IF(A791=Comparacion_GEI_TOTAL_LA[[#This Row],[País]],((Comparacion_GEI_TOTAL_LA[[#This Row],[Emisiones (kilotoneladas CO₂e)]]-F791)/F791)*100,0)</f>
        <v>2.7204502814258911</v>
      </c>
      <c r="I792" s="10">
        <v>2.0113886847905951</v>
      </c>
    </row>
    <row r="793" spans="1:9" x14ac:dyDescent="0.25">
      <c r="A793" t="s">
        <v>179</v>
      </c>
      <c r="B793" t="s">
        <v>179</v>
      </c>
      <c r="C793" t="s">
        <v>180</v>
      </c>
      <c r="D793">
        <v>1998</v>
      </c>
      <c r="E793" s="6" t="s">
        <v>515</v>
      </c>
      <c r="F793">
        <v>23590</v>
      </c>
      <c r="G793">
        <f>IF(A792=Comparacion_GEI_TOTAL_LA[[#This Row],[País]],Comparacion_GEI_TOTAL_LA[[#This Row],[Emisiones (kilotoneladas CO₂e)]]-F792,0)</f>
        <v>1690</v>
      </c>
      <c r="H793" s="7">
        <f>IF(A792=Comparacion_GEI_TOTAL_LA[[#This Row],[País]],((Comparacion_GEI_TOTAL_LA[[#This Row],[Emisiones (kilotoneladas CO₂e)]]-F792)/F792)*100,0)</f>
        <v>7.7168949771689501</v>
      </c>
      <c r="I793" s="10">
        <v>2.1187354050655651</v>
      </c>
    </row>
    <row r="794" spans="1:9" x14ac:dyDescent="0.25">
      <c r="A794" t="s">
        <v>179</v>
      </c>
      <c r="B794" t="s">
        <v>179</v>
      </c>
      <c r="C794" t="s">
        <v>180</v>
      </c>
      <c r="D794">
        <v>1999</v>
      </c>
      <c r="E794" s="6" t="s">
        <v>515</v>
      </c>
      <c r="F794">
        <v>23430</v>
      </c>
      <c r="G794">
        <f>IF(A793=Comparacion_GEI_TOTAL_LA[[#This Row],[País]],Comparacion_GEI_TOTAL_LA[[#This Row],[Emisiones (kilotoneladas CO₂e)]]-F793,0)</f>
        <v>-160</v>
      </c>
      <c r="H794" s="7">
        <f>IF(A793=Comparacion_GEI_TOTAL_LA[[#This Row],[País]],((Comparacion_GEI_TOTAL_LA[[#This Row],[Emisiones (kilotoneladas CO₂e)]]-F793)/F793)*100,0)</f>
        <v>-0.67825349724459516</v>
      </c>
      <c r="I794" s="10">
        <v>2.0576095547554227</v>
      </c>
    </row>
    <row r="795" spans="1:9" x14ac:dyDescent="0.25">
      <c r="A795" t="s">
        <v>179</v>
      </c>
      <c r="B795" t="s">
        <v>179</v>
      </c>
      <c r="C795" t="s">
        <v>180</v>
      </c>
      <c r="D795">
        <v>2000</v>
      </c>
      <c r="E795" s="6" t="s">
        <v>515</v>
      </c>
      <c r="F795">
        <v>24590</v>
      </c>
      <c r="G795">
        <f>IF(A794=Comparacion_GEI_TOTAL_LA[[#This Row],[País]],Comparacion_GEI_TOTAL_LA[[#This Row],[Emisiones (kilotoneladas CO₂e)]]-F794,0)</f>
        <v>1160</v>
      </c>
      <c r="H795" s="7">
        <f>IF(A794=Comparacion_GEI_TOTAL_LA[[#This Row],[País]],((Comparacion_GEI_TOTAL_LA[[#This Row],[Emisiones (kilotoneladas CO₂e)]]-F794)/F794)*100,0)</f>
        <v>4.9509176269739648</v>
      </c>
      <c r="I795" s="10">
        <v>2.1105484507767573</v>
      </c>
    </row>
    <row r="796" spans="1:9" x14ac:dyDescent="0.25">
      <c r="A796" t="s">
        <v>179</v>
      </c>
      <c r="B796" t="s">
        <v>179</v>
      </c>
      <c r="C796" t="s">
        <v>180</v>
      </c>
      <c r="D796">
        <v>2001</v>
      </c>
      <c r="E796" s="6" t="s">
        <v>515</v>
      </c>
      <c r="F796">
        <v>25029.999999999989</v>
      </c>
      <c r="G796">
        <f>IF(A795=Comparacion_GEI_TOTAL_LA[[#This Row],[País]],Comparacion_GEI_TOTAL_LA[[#This Row],[Emisiones (kilotoneladas CO₂e)]]-F795,0)</f>
        <v>439.99999999998909</v>
      </c>
      <c r="H796" s="7">
        <f>IF(A795=Comparacion_GEI_TOTAL_LA[[#This Row],[País]],((Comparacion_GEI_TOTAL_LA[[#This Row],[Emisiones (kilotoneladas CO₂e)]]-F795)/F795)*100,0)</f>
        <v>1.7893452623017041</v>
      </c>
      <c r="I796" s="10">
        <v>2.0989517819706487</v>
      </c>
    </row>
    <row r="797" spans="1:9" x14ac:dyDescent="0.25">
      <c r="A797" t="s">
        <v>179</v>
      </c>
      <c r="B797" t="s">
        <v>179</v>
      </c>
      <c r="C797" t="s">
        <v>180</v>
      </c>
      <c r="D797">
        <v>2002</v>
      </c>
      <c r="E797" s="6" t="s">
        <v>515</v>
      </c>
      <c r="F797">
        <v>25620</v>
      </c>
      <c r="G797">
        <f>IF(A796=Comparacion_GEI_TOTAL_LA[[#This Row],[País]],Comparacion_GEI_TOTAL_LA[[#This Row],[Emisiones (kilotoneladas CO₂e)]]-F796,0)</f>
        <v>590.00000000001091</v>
      </c>
      <c r="H797" s="7">
        <f>IF(A796=Comparacion_GEI_TOTAL_LA[[#This Row],[País]],((Comparacion_GEI_TOTAL_LA[[#This Row],[Emisiones (kilotoneladas CO₂e)]]-F796)/F796)*100,0)</f>
        <v>2.3571713943268522</v>
      </c>
      <c r="I797" s="10">
        <v>2.0984519616676223</v>
      </c>
    </row>
    <row r="798" spans="1:9" x14ac:dyDescent="0.25">
      <c r="A798" t="s">
        <v>179</v>
      </c>
      <c r="B798" t="s">
        <v>179</v>
      </c>
      <c r="C798" t="s">
        <v>180</v>
      </c>
      <c r="D798">
        <v>2003</v>
      </c>
      <c r="E798" s="6" t="s">
        <v>515</v>
      </c>
      <c r="F798">
        <v>25510</v>
      </c>
      <c r="G798">
        <f>IF(A797=Comparacion_GEI_TOTAL_LA[[#This Row],[País]],Comparacion_GEI_TOTAL_LA[[#This Row],[Emisiones (kilotoneladas CO₂e)]]-F797,0)</f>
        <v>-110</v>
      </c>
      <c r="H798" s="7">
        <f>IF(A797=Comparacion_GEI_TOTAL_LA[[#This Row],[País]],((Comparacion_GEI_TOTAL_LA[[#This Row],[Emisiones (kilotoneladas CO₂e)]]-F797)/F797)*100,0)</f>
        <v>-0.42935206869633102</v>
      </c>
      <c r="I798" s="10">
        <v>2.0407999999999999</v>
      </c>
    </row>
    <row r="799" spans="1:9" x14ac:dyDescent="0.25">
      <c r="A799" t="s">
        <v>179</v>
      </c>
      <c r="B799" t="s">
        <v>179</v>
      </c>
      <c r="C799" t="s">
        <v>180</v>
      </c>
      <c r="D799">
        <v>2004</v>
      </c>
      <c r="E799" s="6" t="s">
        <v>515</v>
      </c>
      <c r="F799">
        <v>26290</v>
      </c>
      <c r="G799">
        <f>IF(A798=Comparacion_GEI_TOTAL_LA[[#This Row],[País]],Comparacion_GEI_TOTAL_LA[[#This Row],[Emisiones (kilotoneladas CO₂e)]]-F798,0)</f>
        <v>780</v>
      </c>
      <c r="H799" s="7">
        <f>IF(A798=Comparacion_GEI_TOTAL_LA[[#This Row],[País]],((Comparacion_GEI_TOTAL_LA[[#This Row],[Emisiones (kilotoneladas CO₂e)]]-F798)/F798)*100,0)</f>
        <v>3.057624460995688</v>
      </c>
      <c r="I799" s="10">
        <v>2.0543877471282332</v>
      </c>
    </row>
    <row r="800" spans="1:9" x14ac:dyDescent="0.25">
      <c r="A800" t="s">
        <v>179</v>
      </c>
      <c r="B800" t="s">
        <v>179</v>
      </c>
      <c r="C800" t="s">
        <v>180</v>
      </c>
      <c r="D800">
        <v>2005</v>
      </c>
      <c r="E800" s="6" t="s">
        <v>515</v>
      </c>
      <c r="F800">
        <v>26760</v>
      </c>
      <c r="G800">
        <f>IF(A799=Comparacion_GEI_TOTAL_LA[[#This Row],[País]],Comparacion_GEI_TOTAL_LA[[#This Row],[Emisiones (kilotoneladas CO₂e)]]-F799,0)</f>
        <v>470</v>
      </c>
      <c r="H800" s="7">
        <f>IF(A799=Comparacion_GEI_TOTAL_LA[[#This Row],[País]],((Comparacion_GEI_TOTAL_LA[[#This Row],[Emisiones (kilotoneladas CO₂e)]]-F799)/F799)*100,0)</f>
        <v>1.7877519969570179</v>
      </c>
      <c r="I800" s="10">
        <v>2.0433720219914475</v>
      </c>
    </row>
    <row r="801" spans="1:9" x14ac:dyDescent="0.25">
      <c r="A801" t="s">
        <v>179</v>
      </c>
      <c r="B801" t="s">
        <v>179</v>
      </c>
      <c r="C801" t="s">
        <v>180</v>
      </c>
      <c r="D801">
        <v>2006</v>
      </c>
      <c r="E801" s="6" t="s">
        <v>515</v>
      </c>
      <c r="F801">
        <v>27480</v>
      </c>
      <c r="G801">
        <f>IF(A800=Comparacion_GEI_TOTAL_LA[[#This Row],[País]],Comparacion_GEI_TOTAL_LA[[#This Row],[Emisiones (kilotoneladas CO₂e)]]-F800,0)</f>
        <v>720</v>
      </c>
      <c r="H801" s="7">
        <f>IF(A800=Comparacion_GEI_TOTAL_LA[[#This Row],[País]],((Comparacion_GEI_TOTAL_LA[[#This Row],[Emisiones (kilotoneladas CO₂e)]]-F800)/F800)*100,0)</f>
        <v>2.6905829596412558</v>
      </c>
      <c r="I801" s="10">
        <v>2.0512054937672612</v>
      </c>
    </row>
    <row r="802" spans="1:9" x14ac:dyDescent="0.25">
      <c r="A802" t="s">
        <v>179</v>
      </c>
      <c r="B802" t="s">
        <v>179</v>
      </c>
      <c r="C802" t="s">
        <v>180</v>
      </c>
      <c r="D802">
        <v>2007</v>
      </c>
      <c r="E802" s="6" t="s">
        <v>515</v>
      </c>
      <c r="F802">
        <v>28410</v>
      </c>
      <c r="G802">
        <f>IF(A801=Comparacion_GEI_TOTAL_LA[[#This Row],[País]],Comparacion_GEI_TOTAL_LA[[#This Row],[Emisiones (kilotoneladas CO₂e)]]-F801,0)</f>
        <v>930</v>
      </c>
      <c r="H802" s="7">
        <f>IF(A801=Comparacion_GEI_TOTAL_LA[[#This Row],[País]],((Comparacion_GEI_TOTAL_LA[[#This Row],[Emisiones (kilotoneladas CO₂e)]]-F801)/F801)*100,0)</f>
        <v>3.3842794759825332</v>
      </c>
      <c r="I802" s="10">
        <v>2.0737226277372263</v>
      </c>
    </row>
    <row r="803" spans="1:9" x14ac:dyDescent="0.25">
      <c r="A803" t="s">
        <v>179</v>
      </c>
      <c r="B803" t="s">
        <v>179</v>
      </c>
      <c r="C803" t="s">
        <v>180</v>
      </c>
      <c r="D803">
        <v>2008</v>
      </c>
      <c r="E803" s="6" t="s">
        <v>515</v>
      </c>
      <c r="F803">
        <v>27200</v>
      </c>
      <c r="G803">
        <f>IF(A802=Comparacion_GEI_TOTAL_LA[[#This Row],[País]],Comparacion_GEI_TOTAL_LA[[#This Row],[Emisiones (kilotoneladas CO₂e)]]-F802,0)</f>
        <v>-1210</v>
      </c>
      <c r="H803" s="7">
        <f>IF(A802=Comparacion_GEI_TOTAL_LA[[#This Row],[País]],((Comparacion_GEI_TOTAL_LA[[#This Row],[Emisiones (kilotoneladas CO₂e)]]-F802)/F802)*100,0)</f>
        <v>-4.2590637099612811</v>
      </c>
      <c r="I803" s="10">
        <v>1.9420248464943595</v>
      </c>
    </row>
    <row r="804" spans="1:9" x14ac:dyDescent="0.25">
      <c r="A804" t="s">
        <v>179</v>
      </c>
      <c r="B804" t="s">
        <v>179</v>
      </c>
      <c r="C804" t="s">
        <v>180</v>
      </c>
      <c r="D804">
        <v>2009</v>
      </c>
      <c r="E804" s="6" t="s">
        <v>515</v>
      </c>
      <c r="F804">
        <v>27800</v>
      </c>
      <c r="G804">
        <f>IF(A803=Comparacion_GEI_TOTAL_LA[[#This Row],[País]],Comparacion_GEI_TOTAL_LA[[#This Row],[Emisiones (kilotoneladas CO₂e)]]-F803,0)</f>
        <v>600</v>
      </c>
      <c r="H804" s="7">
        <f>IF(A803=Comparacion_GEI_TOTAL_LA[[#This Row],[País]],((Comparacion_GEI_TOTAL_LA[[#This Row],[Emisiones (kilotoneladas CO₂e)]]-F803)/F803)*100,0)</f>
        <v>2.2058823529411766</v>
      </c>
      <c r="I804" s="10">
        <v>1.9418832075998882</v>
      </c>
    </row>
    <row r="805" spans="1:9" x14ac:dyDescent="0.25">
      <c r="A805" t="s">
        <v>179</v>
      </c>
      <c r="B805" t="s">
        <v>179</v>
      </c>
      <c r="C805" t="s">
        <v>180</v>
      </c>
      <c r="D805">
        <v>2010</v>
      </c>
      <c r="E805" s="6" t="s">
        <v>515</v>
      </c>
      <c r="F805">
        <v>27310</v>
      </c>
      <c r="G805">
        <f>IF(A804=Comparacion_GEI_TOTAL_LA[[#This Row],[País]],Comparacion_GEI_TOTAL_LA[[#This Row],[Emisiones (kilotoneladas CO₂e)]]-F804,0)</f>
        <v>-490</v>
      </c>
      <c r="H805" s="7">
        <f>IF(A804=Comparacion_GEI_TOTAL_LA[[#This Row],[País]],((Comparacion_GEI_TOTAL_LA[[#This Row],[Emisiones (kilotoneladas CO₂e)]]-F804)/F804)*100,0)</f>
        <v>-1.7625899280575539</v>
      </c>
      <c r="I805" s="10">
        <v>1.8667122351332879</v>
      </c>
    </row>
    <row r="806" spans="1:9" x14ac:dyDescent="0.25">
      <c r="A806" t="s">
        <v>179</v>
      </c>
      <c r="B806" t="s">
        <v>179</v>
      </c>
      <c r="C806" t="s">
        <v>180</v>
      </c>
      <c r="D806">
        <v>2011</v>
      </c>
      <c r="E806" s="6" t="s">
        <v>515</v>
      </c>
      <c r="F806">
        <v>19200</v>
      </c>
      <c r="G806">
        <f>IF(A805=Comparacion_GEI_TOTAL_LA[[#This Row],[País]],Comparacion_GEI_TOTAL_LA[[#This Row],[Emisiones (kilotoneladas CO₂e)]]-F805,0)</f>
        <v>-8110</v>
      </c>
      <c r="H806" s="7">
        <f>IF(A805=Comparacion_GEI_TOTAL_LA[[#This Row],[País]],((Comparacion_GEI_TOTAL_LA[[#This Row],[Emisiones (kilotoneladas CO₂e)]]-F805)/F805)*100,0)</f>
        <v>-29.69608202123764</v>
      </c>
      <c r="I806" s="10">
        <v>1.2843668472807546</v>
      </c>
    </row>
    <row r="807" spans="1:9" x14ac:dyDescent="0.25">
      <c r="A807" t="s">
        <v>179</v>
      </c>
      <c r="B807" t="s">
        <v>179</v>
      </c>
      <c r="C807" t="s">
        <v>180</v>
      </c>
      <c r="D807">
        <v>2012</v>
      </c>
      <c r="E807" s="6" t="s">
        <v>515</v>
      </c>
      <c r="F807">
        <v>19500</v>
      </c>
      <c r="G807">
        <f>IF(A806=Comparacion_GEI_TOTAL_LA[[#This Row],[País]],Comparacion_GEI_TOTAL_LA[[#This Row],[Emisiones (kilotoneladas CO₂e)]]-F806,0)</f>
        <v>300</v>
      </c>
      <c r="H807" s="7">
        <f>IF(A806=Comparacion_GEI_TOTAL_LA[[#This Row],[País]],((Comparacion_GEI_TOTAL_LA[[#This Row],[Emisiones (kilotoneladas CO₂e)]]-F806)/F806)*100,0)</f>
        <v>1.5625</v>
      </c>
      <c r="I807" s="10">
        <v>1.2769301290026847</v>
      </c>
    </row>
    <row r="808" spans="1:9" x14ac:dyDescent="0.25">
      <c r="A808" t="s">
        <v>179</v>
      </c>
      <c r="B808" t="s">
        <v>179</v>
      </c>
      <c r="C808" t="s">
        <v>180</v>
      </c>
      <c r="D808">
        <v>2013</v>
      </c>
      <c r="E808" s="6" t="s">
        <v>515</v>
      </c>
      <c r="F808">
        <v>20330</v>
      </c>
      <c r="G808">
        <f>IF(A807=Comparacion_GEI_TOTAL_LA[[#This Row],[País]],Comparacion_GEI_TOTAL_LA[[#This Row],[Emisiones (kilotoneladas CO₂e)]]-F807,0)</f>
        <v>830</v>
      </c>
      <c r="H808" s="7">
        <f>IF(A807=Comparacion_GEI_TOTAL_LA[[#This Row],[País]],((Comparacion_GEI_TOTAL_LA[[#This Row],[Emisiones (kilotoneladas CO₂e)]]-F807)/F807)*100,0)</f>
        <v>4.2564102564102564</v>
      </c>
      <c r="I808" s="10">
        <v>1.303539369068992</v>
      </c>
    </row>
    <row r="809" spans="1:9" x14ac:dyDescent="0.25">
      <c r="A809" t="s">
        <v>179</v>
      </c>
      <c r="B809" t="s">
        <v>179</v>
      </c>
      <c r="C809" t="s">
        <v>180</v>
      </c>
      <c r="D809">
        <v>2014</v>
      </c>
      <c r="E809" s="6" t="s">
        <v>515</v>
      </c>
      <c r="F809">
        <v>21540</v>
      </c>
      <c r="G809">
        <f>IF(A808=Comparacion_GEI_TOTAL_LA[[#This Row],[País]],Comparacion_GEI_TOTAL_LA[[#This Row],[Emisiones (kilotoneladas CO₂e)]]-F808,0)</f>
        <v>1210</v>
      </c>
      <c r="H809" s="7">
        <f>IF(A808=Comparacion_GEI_TOTAL_LA[[#This Row],[País]],((Comparacion_GEI_TOTAL_LA[[#This Row],[Emisiones (kilotoneladas CO₂e)]]-F808)/F808)*100,0)</f>
        <v>5.9517953762911953</v>
      </c>
      <c r="I809" s="10">
        <v>1.3527601582616342</v>
      </c>
    </row>
    <row r="810" spans="1:9" x14ac:dyDescent="0.25">
      <c r="A810" t="s">
        <v>179</v>
      </c>
      <c r="B810" t="s">
        <v>179</v>
      </c>
      <c r="C810" t="s">
        <v>180</v>
      </c>
      <c r="D810">
        <v>2015</v>
      </c>
      <c r="E810" s="6" t="s">
        <v>515</v>
      </c>
      <c r="F810">
        <v>23940</v>
      </c>
      <c r="G810">
        <f>IF(A809=Comparacion_GEI_TOTAL_LA[[#This Row],[País]],Comparacion_GEI_TOTAL_LA[[#This Row],[Emisiones (kilotoneladas CO₂e)]]-F809,0)</f>
        <v>2400</v>
      </c>
      <c r="H810" s="7">
        <f>IF(A809=Comparacion_GEI_TOTAL_LA[[#This Row],[País]],((Comparacion_GEI_TOTAL_LA[[#This Row],[Emisiones (kilotoneladas CO₂e)]]-F809)/F809)*100,0)</f>
        <v>11.142061281337048</v>
      </c>
      <c r="I810" s="10">
        <v>1.4730494708343589</v>
      </c>
    </row>
    <row r="811" spans="1:9" x14ac:dyDescent="0.25">
      <c r="A811" t="s">
        <v>179</v>
      </c>
      <c r="B811" t="s">
        <v>179</v>
      </c>
      <c r="C811" t="s">
        <v>180</v>
      </c>
      <c r="D811">
        <v>2016</v>
      </c>
      <c r="E811" s="6" t="s">
        <v>515</v>
      </c>
      <c r="F811">
        <v>24840</v>
      </c>
      <c r="G811">
        <f>IF(A810=Comparacion_GEI_TOTAL_LA[[#This Row],[País]],Comparacion_GEI_TOTAL_LA[[#This Row],[Emisiones (kilotoneladas CO₂e)]]-F810,0)</f>
        <v>900</v>
      </c>
      <c r="H811" s="7">
        <f>IF(A810=Comparacion_GEI_TOTAL_LA[[#This Row],[País]],((Comparacion_GEI_TOTAL_LA[[#This Row],[Emisiones (kilotoneladas CO₂e)]]-F810)/F810)*100,0)</f>
        <v>3.7593984962406015</v>
      </c>
      <c r="I811" s="10">
        <v>1.4979195561719834</v>
      </c>
    </row>
    <row r="812" spans="1:9" x14ac:dyDescent="0.25">
      <c r="A812" t="s">
        <v>190</v>
      </c>
      <c r="B812" t="s">
        <v>190</v>
      </c>
      <c r="C812" t="s">
        <v>191</v>
      </c>
      <c r="D812">
        <v>1990</v>
      </c>
      <c r="E812" s="6" t="s">
        <v>515</v>
      </c>
      <c r="F812">
        <v>42710</v>
      </c>
      <c r="G812">
        <f>IF(A811=Comparacion_GEI_TOTAL_LA[[#This Row],[País]],Comparacion_GEI_TOTAL_LA[[#This Row],[Emisiones (kilotoneladas CO₂e)]]-F811,0)</f>
        <v>0</v>
      </c>
      <c r="H812" s="7">
        <f>IF(A811=Comparacion_GEI_TOTAL_LA[[#This Row],[País]],((Comparacion_GEI_TOTAL_LA[[#This Row],[Emisiones (kilotoneladas CO₂e)]]-F811)/F811)*100,0)</f>
        <v>0</v>
      </c>
      <c r="I812" s="10">
        <v>8.6195761856710398</v>
      </c>
    </row>
    <row r="813" spans="1:9" x14ac:dyDescent="0.25">
      <c r="A813" t="s">
        <v>190</v>
      </c>
      <c r="B813" t="s">
        <v>190</v>
      </c>
      <c r="C813" t="s">
        <v>191</v>
      </c>
      <c r="D813">
        <v>1991</v>
      </c>
      <c r="E813" s="6" t="s">
        <v>515</v>
      </c>
      <c r="F813">
        <v>42730</v>
      </c>
      <c r="G813">
        <f>IF(A812=Comparacion_GEI_TOTAL_LA[[#This Row],[País]],Comparacion_GEI_TOTAL_LA[[#This Row],[Emisiones (kilotoneladas CO₂e)]]-F812,0)</f>
        <v>20</v>
      </c>
      <c r="H813" s="7">
        <f>IF(A812=Comparacion_GEI_TOTAL_LA[[#This Row],[País]],((Comparacion_GEI_TOTAL_LA[[#This Row],[Emisiones (kilotoneladas CO₂e)]]-F812)/F812)*100,0)</f>
        <v>4.682744088035589E-2</v>
      </c>
      <c r="I813" s="10">
        <v>8.3800745244165533</v>
      </c>
    </row>
    <row r="814" spans="1:9" x14ac:dyDescent="0.25">
      <c r="A814" t="s">
        <v>190</v>
      </c>
      <c r="B814" t="s">
        <v>190</v>
      </c>
      <c r="C814" t="s">
        <v>191</v>
      </c>
      <c r="D814">
        <v>1992</v>
      </c>
      <c r="E814" s="6" t="s">
        <v>515</v>
      </c>
      <c r="F814">
        <v>43010</v>
      </c>
      <c r="G814">
        <f>IF(A813=Comparacion_GEI_TOTAL_LA[[#This Row],[País]],Comparacion_GEI_TOTAL_LA[[#This Row],[Emisiones (kilotoneladas CO₂e)]]-F813,0)</f>
        <v>280</v>
      </c>
      <c r="H814" s="7">
        <f>IF(A813=Comparacion_GEI_TOTAL_LA[[#This Row],[País]],((Comparacion_GEI_TOTAL_LA[[#This Row],[Emisiones (kilotoneladas CO₂e)]]-F813)/F813)*100,0)</f>
        <v>0.65527732272408146</v>
      </c>
      <c r="I814" s="10">
        <v>8.2001906577693031</v>
      </c>
    </row>
    <row r="815" spans="1:9" x14ac:dyDescent="0.25">
      <c r="A815" t="s">
        <v>190</v>
      </c>
      <c r="B815" t="s">
        <v>190</v>
      </c>
      <c r="C815" t="s">
        <v>191</v>
      </c>
      <c r="D815">
        <v>1993</v>
      </c>
      <c r="E815" s="6" t="s">
        <v>515</v>
      </c>
      <c r="F815">
        <v>43240</v>
      </c>
      <c r="G815">
        <f>IF(A814=Comparacion_GEI_TOTAL_LA[[#This Row],[País]],Comparacion_GEI_TOTAL_LA[[#This Row],[Emisiones (kilotoneladas CO₂e)]]-F814,0)</f>
        <v>230</v>
      </c>
      <c r="H815" s="7">
        <f>IF(A814=Comparacion_GEI_TOTAL_LA[[#This Row],[País]],((Comparacion_GEI_TOTAL_LA[[#This Row],[Emisiones (kilotoneladas CO₂e)]]-F814)/F814)*100,0)</f>
        <v>0.53475935828876997</v>
      </c>
      <c r="I815" s="10">
        <v>8.0163144234334442</v>
      </c>
    </row>
    <row r="816" spans="1:9" x14ac:dyDescent="0.25">
      <c r="A816" t="s">
        <v>190</v>
      </c>
      <c r="B816" t="s">
        <v>190</v>
      </c>
      <c r="C816" t="s">
        <v>191</v>
      </c>
      <c r="D816">
        <v>1994</v>
      </c>
      <c r="E816" s="6" t="s">
        <v>515</v>
      </c>
      <c r="F816">
        <v>43500</v>
      </c>
      <c r="G816">
        <f>IF(A815=Comparacion_GEI_TOTAL_LA[[#This Row],[País]],Comparacion_GEI_TOTAL_LA[[#This Row],[Emisiones (kilotoneladas CO₂e)]]-F815,0)</f>
        <v>260</v>
      </c>
      <c r="H816" s="7">
        <f>IF(A815=Comparacion_GEI_TOTAL_LA[[#This Row],[País]],((Comparacion_GEI_TOTAL_LA[[#This Row],[Emisiones (kilotoneladas CO₂e)]]-F815)/F815)*100,0)</f>
        <v>0.60129509713228491</v>
      </c>
      <c r="I816" s="10">
        <v>7.8392503153721389</v>
      </c>
    </row>
    <row r="817" spans="1:9" x14ac:dyDescent="0.25">
      <c r="A817" t="s">
        <v>190</v>
      </c>
      <c r="B817" t="s">
        <v>190</v>
      </c>
      <c r="C817" t="s">
        <v>191</v>
      </c>
      <c r="D817">
        <v>1995</v>
      </c>
      <c r="E817" s="6" t="s">
        <v>515</v>
      </c>
      <c r="F817">
        <v>44140</v>
      </c>
      <c r="G817">
        <f>IF(A816=Comparacion_GEI_TOTAL_LA[[#This Row],[País]],Comparacion_GEI_TOTAL_LA[[#This Row],[Emisiones (kilotoneladas CO₂e)]]-F816,0)</f>
        <v>640</v>
      </c>
      <c r="H817" s="7">
        <f>IF(A816=Comparacion_GEI_TOTAL_LA[[#This Row],[País]],((Comparacion_GEI_TOTAL_LA[[#This Row],[Emisiones (kilotoneladas CO₂e)]]-F816)/F816)*100,0)</f>
        <v>1.4712643678160919</v>
      </c>
      <c r="I817" s="10">
        <v>7.7316517778945526</v>
      </c>
    </row>
    <row r="818" spans="1:9" x14ac:dyDescent="0.25">
      <c r="A818" t="s">
        <v>190</v>
      </c>
      <c r="B818" t="s">
        <v>190</v>
      </c>
      <c r="C818" t="s">
        <v>191</v>
      </c>
      <c r="D818">
        <v>1996</v>
      </c>
      <c r="E818" s="6" t="s">
        <v>515</v>
      </c>
      <c r="F818">
        <v>44240</v>
      </c>
      <c r="G818">
        <f>IF(A817=Comparacion_GEI_TOTAL_LA[[#This Row],[País]],Comparacion_GEI_TOTAL_LA[[#This Row],[Emisiones (kilotoneladas CO₂e)]]-F817,0)</f>
        <v>100</v>
      </c>
      <c r="H818" s="7">
        <f>IF(A817=Comparacion_GEI_TOTAL_LA[[#This Row],[País]],((Comparacion_GEI_TOTAL_LA[[#This Row],[Emisiones (kilotoneladas CO₂e)]]-F817)/F817)*100,0)</f>
        <v>0.22655188038060714</v>
      </c>
      <c r="I818" s="10">
        <v>7.5302127659574465</v>
      </c>
    </row>
    <row r="819" spans="1:9" x14ac:dyDescent="0.25">
      <c r="A819" t="s">
        <v>190</v>
      </c>
      <c r="B819" t="s">
        <v>190</v>
      </c>
      <c r="C819" t="s">
        <v>191</v>
      </c>
      <c r="D819">
        <v>1997</v>
      </c>
      <c r="E819" s="6" t="s">
        <v>515</v>
      </c>
      <c r="F819">
        <v>44380</v>
      </c>
      <c r="G819">
        <f>IF(A818=Comparacion_GEI_TOTAL_LA[[#This Row],[País]],Comparacion_GEI_TOTAL_LA[[#This Row],[Emisiones (kilotoneladas CO₂e)]]-F818,0)</f>
        <v>140</v>
      </c>
      <c r="H819" s="7">
        <f>IF(A818=Comparacion_GEI_TOTAL_LA[[#This Row],[País]],((Comparacion_GEI_TOTAL_LA[[#This Row],[Emisiones (kilotoneladas CO₂e)]]-F818)/F818)*100,0)</f>
        <v>0.31645569620253167</v>
      </c>
      <c r="I819" s="10">
        <v>7.3403903407211377</v>
      </c>
    </row>
    <row r="820" spans="1:9" x14ac:dyDescent="0.25">
      <c r="A820" t="s">
        <v>190</v>
      </c>
      <c r="B820" t="s">
        <v>190</v>
      </c>
      <c r="C820" t="s">
        <v>191</v>
      </c>
      <c r="D820">
        <v>1998</v>
      </c>
      <c r="E820" s="6" t="s">
        <v>515</v>
      </c>
      <c r="F820">
        <v>45010</v>
      </c>
      <c r="G820">
        <f>IF(A819=Comparacion_GEI_TOTAL_LA[[#This Row],[País]],Comparacion_GEI_TOTAL_LA[[#This Row],[Emisiones (kilotoneladas CO₂e)]]-F819,0)</f>
        <v>630</v>
      </c>
      <c r="H820" s="7">
        <f>IF(A819=Comparacion_GEI_TOTAL_LA[[#This Row],[País]],((Comparacion_GEI_TOTAL_LA[[#This Row],[Emisiones (kilotoneladas CO₂e)]]-F819)/F819)*100,0)</f>
        <v>1.4195583596214512</v>
      </c>
      <c r="I820" s="10">
        <v>7.2363344051446941</v>
      </c>
    </row>
    <row r="821" spans="1:9" x14ac:dyDescent="0.25">
      <c r="A821" t="s">
        <v>190</v>
      </c>
      <c r="B821" t="s">
        <v>190</v>
      </c>
      <c r="C821" t="s">
        <v>191</v>
      </c>
      <c r="D821">
        <v>1999</v>
      </c>
      <c r="E821" s="6" t="s">
        <v>515</v>
      </c>
      <c r="F821">
        <v>45050</v>
      </c>
      <c r="G821">
        <f>IF(A820=Comparacion_GEI_TOTAL_LA[[#This Row],[País]],Comparacion_GEI_TOTAL_LA[[#This Row],[Emisiones (kilotoneladas CO₂e)]]-F820,0)</f>
        <v>40</v>
      </c>
      <c r="H821" s="7">
        <f>IF(A820=Comparacion_GEI_TOTAL_LA[[#This Row],[País]],((Comparacion_GEI_TOTAL_LA[[#This Row],[Emisiones (kilotoneladas CO₂e)]]-F820)/F820)*100,0)</f>
        <v>8.8869140191068646E-2</v>
      </c>
      <c r="I821" s="10">
        <v>7.0423636079412226</v>
      </c>
    </row>
    <row r="822" spans="1:9" x14ac:dyDescent="0.25">
      <c r="A822" t="s">
        <v>190</v>
      </c>
      <c r="B822" t="s">
        <v>190</v>
      </c>
      <c r="C822" t="s">
        <v>191</v>
      </c>
      <c r="D822">
        <v>2000</v>
      </c>
      <c r="E822" s="6" t="s">
        <v>515</v>
      </c>
      <c r="F822">
        <v>45280</v>
      </c>
      <c r="G822">
        <f>IF(A821=Comparacion_GEI_TOTAL_LA[[#This Row],[País]],Comparacion_GEI_TOTAL_LA[[#This Row],[Emisiones (kilotoneladas CO₂e)]]-F821,0)</f>
        <v>230</v>
      </c>
      <c r="H822" s="7">
        <f>IF(A821=Comparacion_GEI_TOTAL_LA[[#This Row],[País]],((Comparacion_GEI_TOTAL_LA[[#This Row],[Emisiones (kilotoneladas CO₂e)]]-F821)/F821)*100,0)</f>
        <v>0.51054384017758048</v>
      </c>
      <c r="I822" s="10">
        <v>6.8866920152091256</v>
      </c>
    </row>
    <row r="823" spans="1:9" x14ac:dyDescent="0.25">
      <c r="A823" t="s">
        <v>190</v>
      </c>
      <c r="B823" t="s">
        <v>190</v>
      </c>
      <c r="C823" t="s">
        <v>191</v>
      </c>
      <c r="D823">
        <v>2001</v>
      </c>
      <c r="E823" s="6" t="s">
        <v>515</v>
      </c>
      <c r="F823">
        <v>34460</v>
      </c>
      <c r="G823">
        <f>IF(A822=Comparacion_GEI_TOTAL_LA[[#This Row],[País]],Comparacion_GEI_TOTAL_LA[[#This Row],[Emisiones (kilotoneladas CO₂e)]]-F822,0)</f>
        <v>-10820</v>
      </c>
      <c r="H823" s="7">
        <f>IF(A822=Comparacion_GEI_TOTAL_LA[[#This Row],[País]],((Comparacion_GEI_TOTAL_LA[[#This Row],[Emisiones (kilotoneladas CO₂e)]]-F822)/F822)*100,0)</f>
        <v>-23.895759717314487</v>
      </c>
      <c r="I823" s="10">
        <v>5.1036729857819907</v>
      </c>
    </row>
    <row r="824" spans="1:9" x14ac:dyDescent="0.25">
      <c r="A824" t="s">
        <v>190</v>
      </c>
      <c r="B824" t="s">
        <v>190</v>
      </c>
      <c r="C824" t="s">
        <v>191</v>
      </c>
      <c r="D824">
        <v>2002</v>
      </c>
      <c r="E824" s="6" t="s">
        <v>515</v>
      </c>
      <c r="F824">
        <v>34710</v>
      </c>
      <c r="G824">
        <f>IF(A823=Comparacion_GEI_TOTAL_LA[[#This Row],[País]],Comparacion_GEI_TOTAL_LA[[#This Row],[Emisiones (kilotoneladas CO₂e)]]-F823,0)</f>
        <v>250</v>
      </c>
      <c r="H824" s="7">
        <f>IF(A823=Comparacion_GEI_TOTAL_LA[[#This Row],[País]],((Comparacion_GEI_TOTAL_LA[[#This Row],[Emisiones (kilotoneladas CO₂e)]]-F823)/F823)*100,0)</f>
        <v>0.72547881601857223</v>
      </c>
      <c r="I824" s="10">
        <v>5.0093808630393992</v>
      </c>
    </row>
    <row r="825" spans="1:9" x14ac:dyDescent="0.25">
      <c r="A825" t="s">
        <v>190</v>
      </c>
      <c r="B825" t="s">
        <v>190</v>
      </c>
      <c r="C825" t="s">
        <v>191</v>
      </c>
      <c r="D825">
        <v>2003</v>
      </c>
      <c r="E825" s="6" t="s">
        <v>515</v>
      </c>
      <c r="F825">
        <v>35330</v>
      </c>
      <c r="G825">
        <f>IF(A824=Comparacion_GEI_TOTAL_LA[[#This Row],[País]],Comparacion_GEI_TOTAL_LA[[#This Row],[Emisiones (kilotoneladas CO₂e)]]-F824,0)</f>
        <v>620</v>
      </c>
      <c r="H825" s="7">
        <f>IF(A824=Comparacion_GEI_TOTAL_LA[[#This Row],[País]],((Comparacion_GEI_TOTAL_LA[[#This Row],[Emisiones (kilotoneladas CO₂e)]]-F824)/F824)*100,0)</f>
        <v>1.7862287525208873</v>
      </c>
      <c r="I825" s="10">
        <v>4.97185477061638</v>
      </c>
    </row>
    <row r="826" spans="1:9" x14ac:dyDescent="0.25">
      <c r="A826" t="s">
        <v>190</v>
      </c>
      <c r="B826" t="s">
        <v>190</v>
      </c>
      <c r="C826" t="s">
        <v>191</v>
      </c>
      <c r="D826">
        <v>2004</v>
      </c>
      <c r="E826" s="6" t="s">
        <v>515</v>
      </c>
      <c r="F826">
        <v>36170</v>
      </c>
      <c r="G826">
        <f>IF(A825=Comparacion_GEI_TOTAL_LA[[#This Row],[País]],Comparacion_GEI_TOTAL_LA[[#This Row],[Emisiones (kilotoneladas CO₂e)]]-F825,0)</f>
        <v>840</v>
      </c>
      <c r="H826" s="7">
        <f>IF(A825=Comparacion_GEI_TOTAL_LA[[#This Row],[País]],((Comparacion_GEI_TOTAL_LA[[#This Row],[Emisiones (kilotoneladas CO₂e)]]-F825)/F825)*100,0)</f>
        <v>2.3775827908293237</v>
      </c>
      <c r="I826" s="10">
        <v>4.9663600164767265</v>
      </c>
    </row>
    <row r="827" spans="1:9" x14ac:dyDescent="0.25">
      <c r="A827" t="s">
        <v>190</v>
      </c>
      <c r="B827" t="s">
        <v>190</v>
      </c>
      <c r="C827" t="s">
        <v>191</v>
      </c>
      <c r="D827">
        <v>2005</v>
      </c>
      <c r="E827" s="6" t="s">
        <v>515</v>
      </c>
      <c r="F827">
        <v>36370</v>
      </c>
      <c r="G827">
        <f>IF(A826=Comparacion_GEI_TOTAL_LA[[#This Row],[País]],Comparacion_GEI_TOTAL_LA[[#This Row],[Emisiones (kilotoneladas CO₂e)]]-F826,0)</f>
        <v>200</v>
      </c>
      <c r="H827" s="7">
        <f>IF(A826=Comparacion_GEI_TOTAL_LA[[#This Row],[País]],((Comparacion_GEI_TOTAL_LA[[#This Row],[Emisiones (kilotoneladas CO₂e)]]-F826)/F826)*100,0)</f>
        <v>0.55294442908487706</v>
      </c>
      <c r="I827" s="10">
        <v>4.8759887384367877</v>
      </c>
    </row>
    <row r="828" spans="1:9" x14ac:dyDescent="0.25">
      <c r="A828" t="s">
        <v>190</v>
      </c>
      <c r="B828" t="s">
        <v>190</v>
      </c>
      <c r="C828" t="s">
        <v>191</v>
      </c>
      <c r="D828">
        <v>2006</v>
      </c>
      <c r="E828" s="6" t="s">
        <v>515</v>
      </c>
      <c r="F828">
        <v>34950</v>
      </c>
      <c r="G828">
        <f>IF(A827=Comparacion_GEI_TOTAL_LA[[#This Row],[País]],Comparacion_GEI_TOTAL_LA[[#This Row],[Emisiones (kilotoneladas CO₂e)]]-F827,0)</f>
        <v>-1420</v>
      </c>
      <c r="H828" s="7">
        <f>IF(A827=Comparacion_GEI_TOTAL_LA[[#This Row],[País]],((Comparacion_GEI_TOTAL_LA[[#This Row],[Emisiones (kilotoneladas CO₂e)]]-F827)/F827)*100,0)</f>
        <v>-3.9043167445697002</v>
      </c>
      <c r="I828" s="10">
        <v>4.5782027770500395</v>
      </c>
    </row>
    <row r="829" spans="1:9" x14ac:dyDescent="0.25">
      <c r="A829" t="s">
        <v>190</v>
      </c>
      <c r="B829" t="s">
        <v>190</v>
      </c>
      <c r="C829" t="s">
        <v>191</v>
      </c>
      <c r="D829">
        <v>2007</v>
      </c>
      <c r="E829" s="6" t="s">
        <v>515</v>
      </c>
      <c r="F829">
        <v>36780</v>
      </c>
      <c r="G829">
        <f>IF(A828=Comparacion_GEI_TOTAL_LA[[#This Row],[País]],Comparacion_GEI_TOTAL_LA[[#This Row],[Emisiones (kilotoneladas CO₂e)]]-F828,0)</f>
        <v>1830</v>
      </c>
      <c r="H829" s="7">
        <f>IF(A828=Comparacion_GEI_TOTAL_LA[[#This Row],[País]],((Comparacion_GEI_TOTAL_LA[[#This Row],[Emisiones (kilotoneladas CO₂e)]]-F828)/F828)*100,0)</f>
        <v>5.2360515021459229</v>
      </c>
      <c r="I829" s="10">
        <v>4.7099500576258162</v>
      </c>
    </row>
    <row r="830" spans="1:9" x14ac:dyDescent="0.25">
      <c r="A830" t="s">
        <v>190</v>
      </c>
      <c r="B830" t="s">
        <v>190</v>
      </c>
      <c r="C830" t="s">
        <v>191</v>
      </c>
      <c r="D830">
        <v>2008</v>
      </c>
      <c r="E830" s="6" t="s">
        <v>515</v>
      </c>
      <c r="F830">
        <v>36580</v>
      </c>
      <c r="G830">
        <f>IF(A829=Comparacion_GEI_TOTAL_LA[[#This Row],[País]],Comparacion_GEI_TOTAL_LA[[#This Row],[Emisiones (kilotoneladas CO₂e)]]-F829,0)</f>
        <v>-200</v>
      </c>
      <c r="H830" s="7">
        <f>IF(A829=Comparacion_GEI_TOTAL_LA[[#This Row],[País]],((Comparacion_GEI_TOTAL_LA[[#This Row],[Emisiones (kilotoneladas CO₂e)]]-F829)/F829)*100,0)</f>
        <v>-0.54377379010331706</v>
      </c>
      <c r="I830" s="10">
        <v>4.5833855406590649</v>
      </c>
    </row>
    <row r="831" spans="1:9" x14ac:dyDescent="0.25">
      <c r="A831" t="s">
        <v>190</v>
      </c>
      <c r="B831" t="s">
        <v>190</v>
      </c>
      <c r="C831" t="s">
        <v>191</v>
      </c>
      <c r="D831">
        <v>2009</v>
      </c>
      <c r="E831" s="6" t="s">
        <v>515</v>
      </c>
      <c r="F831">
        <v>36080</v>
      </c>
      <c r="G831">
        <f>IF(A830=Comparacion_GEI_TOTAL_LA[[#This Row],[País]],Comparacion_GEI_TOTAL_LA[[#This Row],[Emisiones (kilotoneladas CO₂e)]]-F830,0)</f>
        <v>-500</v>
      </c>
      <c r="H831" s="7">
        <f>IF(A830=Comparacion_GEI_TOTAL_LA[[#This Row],[País]],((Comparacion_GEI_TOTAL_LA[[#This Row],[Emisiones (kilotoneladas CO₂e)]]-F830)/F830)*100,0)</f>
        <v>-1.3668671405139421</v>
      </c>
      <c r="I831" s="10">
        <v>4.426450742240216</v>
      </c>
    </row>
    <row r="832" spans="1:9" x14ac:dyDescent="0.25">
      <c r="A832" t="s">
        <v>190</v>
      </c>
      <c r="B832" t="s">
        <v>190</v>
      </c>
      <c r="C832" t="s">
        <v>191</v>
      </c>
      <c r="D832">
        <v>2010</v>
      </c>
      <c r="E832" s="6" t="s">
        <v>515</v>
      </c>
      <c r="F832">
        <v>36100</v>
      </c>
      <c r="G832">
        <f>IF(A831=Comparacion_GEI_TOTAL_LA[[#This Row],[País]],Comparacion_GEI_TOTAL_LA[[#This Row],[Emisiones (kilotoneladas CO₂e)]]-F831,0)</f>
        <v>20</v>
      </c>
      <c r="H832" s="7">
        <f>IF(A831=Comparacion_GEI_TOTAL_LA[[#This Row],[País]],((Comparacion_GEI_TOTAL_LA[[#This Row],[Emisiones (kilotoneladas CO₂e)]]-F831)/F831)*100,0)</f>
        <v>5.543237250554324E-2</v>
      </c>
      <c r="I832" s="10">
        <v>4.3405073944932067</v>
      </c>
    </row>
    <row r="833" spans="1:9" x14ac:dyDescent="0.25">
      <c r="A833" t="s">
        <v>190</v>
      </c>
      <c r="B833" t="s">
        <v>190</v>
      </c>
      <c r="C833" t="s">
        <v>191</v>
      </c>
      <c r="D833">
        <v>2011</v>
      </c>
      <c r="E833" s="6" t="s">
        <v>515</v>
      </c>
      <c r="F833">
        <v>36800</v>
      </c>
      <c r="G833">
        <f>IF(A832=Comparacion_GEI_TOTAL_LA[[#This Row],[País]],Comparacion_GEI_TOTAL_LA[[#This Row],[Emisiones (kilotoneladas CO₂e)]]-F832,0)</f>
        <v>700</v>
      </c>
      <c r="H833" s="7">
        <f>IF(A832=Comparacion_GEI_TOTAL_LA[[#This Row],[País]],((Comparacion_GEI_TOTAL_LA[[#This Row],[Emisiones (kilotoneladas CO₂e)]]-F832)/F832)*100,0)</f>
        <v>1.9390581717451523</v>
      </c>
      <c r="I833" s="10">
        <v>4.3391109538969461</v>
      </c>
    </row>
    <row r="834" spans="1:9" x14ac:dyDescent="0.25">
      <c r="A834" t="s">
        <v>190</v>
      </c>
      <c r="B834" t="s">
        <v>190</v>
      </c>
      <c r="C834" t="s">
        <v>191</v>
      </c>
      <c r="D834">
        <v>2012</v>
      </c>
      <c r="E834" s="6" t="s">
        <v>515</v>
      </c>
      <c r="F834">
        <v>37040</v>
      </c>
      <c r="G834">
        <f>IF(A833=Comparacion_GEI_TOTAL_LA[[#This Row],[País]],Comparacion_GEI_TOTAL_LA[[#This Row],[Emisiones (kilotoneladas CO₂e)]]-F833,0)</f>
        <v>240</v>
      </c>
      <c r="H834" s="7">
        <f>IF(A833=Comparacion_GEI_TOTAL_LA[[#This Row],[País]],((Comparacion_GEI_TOTAL_LA[[#This Row],[Emisiones (kilotoneladas CO₂e)]]-F833)/F833)*100,0)</f>
        <v>0.65217391304347827</v>
      </c>
      <c r="I834" s="10">
        <v>4.2865409096169422</v>
      </c>
    </row>
    <row r="835" spans="1:9" x14ac:dyDescent="0.25">
      <c r="A835" t="s">
        <v>190</v>
      </c>
      <c r="B835" t="s">
        <v>190</v>
      </c>
      <c r="C835" t="s">
        <v>191</v>
      </c>
      <c r="D835">
        <v>2013</v>
      </c>
      <c r="E835" s="6" t="s">
        <v>515</v>
      </c>
      <c r="F835">
        <v>37130</v>
      </c>
      <c r="G835">
        <f>IF(A834=Comparacion_GEI_TOTAL_LA[[#This Row],[País]],Comparacion_GEI_TOTAL_LA[[#This Row],[Emisiones (kilotoneladas CO₂e)]]-F834,0)</f>
        <v>90</v>
      </c>
      <c r="H835" s="7">
        <f>IF(A834=Comparacion_GEI_TOTAL_LA[[#This Row],[País]],((Comparacion_GEI_TOTAL_LA[[#This Row],[Emisiones (kilotoneladas CO₂e)]]-F834)/F834)*100,0)</f>
        <v>0.24298056155507558</v>
      </c>
      <c r="I835" s="10">
        <v>4.219797704284578</v>
      </c>
    </row>
    <row r="836" spans="1:9" x14ac:dyDescent="0.25">
      <c r="A836" t="s">
        <v>190</v>
      </c>
      <c r="B836" t="s">
        <v>190</v>
      </c>
      <c r="C836" t="s">
        <v>191</v>
      </c>
      <c r="D836">
        <v>2014</v>
      </c>
      <c r="E836" s="6" t="s">
        <v>515</v>
      </c>
      <c r="F836">
        <v>36930</v>
      </c>
      <c r="G836">
        <f>IF(A835=Comparacion_GEI_TOTAL_LA[[#This Row],[País]],Comparacion_GEI_TOTAL_LA[[#This Row],[Emisiones (kilotoneladas CO₂e)]]-F835,0)</f>
        <v>-200</v>
      </c>
      <c r="H836" s="7">
        <f>IF(A835=Comparacion_GEI_TOTAL_LA[[#This Row],[País]],((Comparacion_GEI_TOTAL_LA[[#This Row],[Emisiones (kilotoneladas CO₂e)]]-F835)/F835)*100,0)</f>
        <v>-0.53864799353622406</v>
      </c>
      <c r="I836" s="10">
        <v>4.1234926306386779</v>
      </c>
    </row>
    <row r="837" spans="1:9" x14ac:dyDescent="0.25">
      <c r="A837" t="s">
        <v>190</v>
      </c>
      <c r="B837" t="s">
        <v>190</v>
      </c>
      <c r="C837" t="s">
        <v>191</v>
      </c>
      <c r="D837">
        <v>2015</v>
      </c>
      <c r="E837" s="6" t="s">
        <v>515</v>
      </c>
      <c r="F837">
        <v>37829.999999999993</v>
      </c>
      <c r="G837">
        <f>IF(A836=Comparacion_GEI_TOTAL_LA[[#This Row],[País]],Comparacion_GEI_TOTAL_LA[[#This Row],[Emisiones (kilotoneladas CO₂e)]]-F836,0)</f>
        <v>899.99999999999272</v>
      </c>
      <c r="H837" s="7">
        <f>IF(A836=Comparacion_GEI_TOTAL_LA[[#This Row],[País]],((Comparacion_GEI_TOTAL_LA[[#This Row],[Emisiones (kilotoneladas CO₂e)]]-F836)/F836)*100,0)</f>
        <v>2.4370430544272752</v>
      </c>
      <c r="I837" s="10">
        <v>4.1512125534950064</v>
      </c>
    </row>
    <row r="838" spans="1:9" x14ac:dyDescent="0.25">
      <c r="A838" t="s">
        <v>190</v>
      </c>
      <c r="B838" t="s">
        <v>190</v>
      </c>
      <c r="C838" t="s">
        <v>191</v>
      </c>
      <c r="D838">
        <v>2016</v>
      </c>
      <c r="E838" s="6" t="s">
        <v>515</v>
      </c>
      <c r="F838">
        <v>37729.999999999993</v>
      </c>
      <c r="G838">
        <f>IF(A837=Comparacion_GEI_TOTAL_LA[[#This Row],[País]],Comparacion_GEI_TOTAL_LA[[#This Row],[Emisiones (kilotoneladas CO₂e)]]-F837,0)</f>
        <v>-100</v>
      </c>
      <c r="H838" s="7">
        <f>IF(A837=Comparacion_GEI_TOTAL_LA[[#This Row],[País]],((Comparacion_GEI_TOTAL_LA[[#This Row],[Emisiones (kilotoneladas CO₂e)]]-F837)/F837)*100,0)</f>
        <v>-0.2643404705260376</v>
      </c>
      <c r="I838" s="10">
        <v>4.0696796462086073</v>
      </c>
    </row>
    <row r="839" spans="1:9" x14ac:dyDescent="0.25">
      <c r="A839" t="s">
        <v>285</v>
      </c>
      <c r="B839" t="s">
        <v>286</v>
      </c>
      <c r="C839" t="s">
        <v>287</v>
      </c>
      <c r="D839">
        <v>1990</v>
      </c>
      <c r="E839" s="6" t="s">
        <v>515</v>
      </c>
      <c r="F839">
        <v>286340</v>
      </c>
      <c r="G839">
        <f>IF(A838=Comparacion_GEI_TOTAL_LA[[#This Row],[País]],Comparacion_GEI_TOTAL_LA[[#This Row],[Emisiones (kilotoneladas CO₂e)]]-F838,0)</f>
        <v>0</v>
      </c>
      <c r="H839" s="7">
        <f>IF(A838=Comparacion_GEI_TOTAL_LA[[#This Row],[País]],((Comparacion_GEI_TOTAL_LA[[#This Row],[Emisiones (kilotoneladas CO₂e)]]-F838)/F838)*100,0)</f>
        <v>0</v>
      </c>
      <c r="I839" s="10">
        <v>3.4111242152412946</v>
      </c>
    </row>
    <row r="840" spans="1:9" x14ac:dyDescent="0.25">
      <c r="A840" t="s">
        <v>285</v>
      </c>
      <c r="B840" t="s">
        <v>286</v>
      </c>
      <c r="C840" t="s">
        <v>287</v>
      </c>
      <c r="D840">
        <v>1991</v>
      </c>
      <c r="E840" s="6" t="s">
        <v>515</v>
      </c>
      <c r="F840">
        <v>304530</v>
      </c>
      <c r="G840">
        <f>IF(A839=Comparacion_GEI_TOTAL_LA[[#This Row],[País]],Comparacion_GEI_TOTAL_LA[[#This Row],[Emisiones (kilotoneladas CO₂e)]]-F839,0)</f>
        <v>18190</v>
      </c>
      <c r="H840" s="7">
        <f>IF(A839=Comparacion_GEI_TOTAL_LA[[#This Row],[País]],((Comparacion_GEI_TOTAL_LA[[#This Row],[Emisiones (kilotoneladas CO₂e)]]-F839)/F839)*100,0)</f>
        <v>6.3525878326465044</v>
      </c>
      <c r="I840" s="10">
        <v>3.5612129149953811</v>
      </c>
    </row>
    <row r="841" spans="1:9" x14ac:dyDescent="0.25">
      <c r="A841" t="s">
        <v>285</v>
      </c>
      <c r="B841" t="s">
        <v>286</v>
      </c>
      <c r="C841" t="s">
        <v>287</v>
      </c>
      <c r="D841">
        <v>1992</v>
      </c>
      <c r="E841" s="6" t="s">
        <v>515</v>
      </c>
      <c r="F841">
        <v>308510</v>
      </c>
      <c r="G841">
        <f>IF(A840=Comparacion_GEI_TOTAL_LA[[#This Row],[País]],Comparacion_GEI_TOTAL_LA[[#This Row],[Emisiones (kilotoneladas CO₂e)]]-F840,0)</f>
        <v>3980</v>
      </c>
      <c r="H841" s="7">
        <f>IF(A840=Comparacion_GEI_TOTAL_LA[[#This Row],[País]],((Comparacion_GEI_TOTAL_LA[[#This Row],[Emisiones (kilotoneladas CO₂e)]]-F840)/F840)*100,0)</f>
        <v>1.3069319935638524</v>
      </c>
      <c r="I841" s="10">
        <v>3.5430376112546655</v>
      </c>
    </row>
    <row r="842" spans="1:9" x14ac:dyDescent="0.25">
      <c r="A842" t="s">
        <v>285</v>
      </c>
      <c r="B842" t="s">
        <v>286</v>
      </c>
      <c r="C842" t="s">
        <v>287</v>
      </c>
      <c r="D842">
        <v>1993</v>
      </c>
      <c r="E842" s="6" t="s">
        <v>515</v>
      </c>
      <c r="F842">
        <v>319560</v>
      </c>
      <c r="G842">
        <f>IF(A841=Comparacion_GEI_TOTAL_LA[[#This Row],[País]],Comparacion_GEI_TOTAL_LA[[#This Row],[Emisiones (kilotoneladas CO₂e)]]-F841,0)</f>
        <v>11050</v>
      </c>
      <c r="H842" s="7">
        <f>IF(A841=Comparacion_GEI_TOTAL_LA[[#This Row],[País]],((Comparacion_GEI_TOTAL_LA[[#This Row],[Emisiones (kilotoneladas CO₂e)]]-F841)/F841)*100,0)</f>
        <v>3.5817315484101004</v>
      </c>
      <c r="I842" s="10">
        <v>3.6057545839210152</v>
      </c>
    </row>
    <row r="843" spans="1:9" x14ac:dyDescent="0.25">
      <c r="A843" t="s">
        <v>285</v>
      </c>
      <c r="B843" t="s">
        <v>286</v>
      </c>
      <c r="C843" t="s">
        <v>287</v>
      </c>
      <c r="D843">
        <v>1994</v>
      </c>
      <c r="E843" s="6" t="s">
        <v>515</v>
      </c>
      <c r="F843">
        <v>344870</v>
      </c>
      <c r="G843">
        <f>IF(A842=Comparacion_GEI_TOTAL_LA[[#This Row],[País]],Comparacion_GEI_TOTAL_LA[[#This Row],[Emisiones (kilotoneladas CO₂e)]]-F842,0)</f>
        <v>25310</v>
      </c>
      <c r="H843" s="7">
        <f>IF(A842=Comparacion_GEI_TOTAL_LA[[#This Row],[País]],((Comparacion_GEI_TOTAL_LA[[#This Row],[Emisiones (kilotoneladas CO₂e)]]-F842)/F842)*100,0)</f>
        <v>7.9202653648767054</v>
      </c>
      <c r="I843" s="10">
        <v>3.8252584409246193</v>
      </c>
    </row>
    <row r="844" spans="1:9" x14ac:dyDescent="0.25">
      <c r="A844" t="s">
        <v>285</v>
      </c>
      <c r="B844" t="s">
        <v>286</v>
      </c>
      <c r="C844" t="s">
        <v>287</v>
      </c>
      <c r="D844">
        <v>1995</v>
      </c>
      <c r="E844" s="6" t="s">
        <v>515</v>
      </c>
      <c r="F844">
        <v>325240</v>
      </c>
      <c r="G844">
        <f>IF(A843=Comparacion_GEI_TOTAL_LA[[#This Row],[País]],Comparacion_GEI_TOTAL_LA[[#This Row],[Emisiones (kilotoneladas CO₂e)]]-F843,0)</f>
        <v>-19630</v>
      </c>
      <c r="H844" s="7">
        <f>IF(A843=Comparacion_GEI_TOTAL_LA[[#This Row],[País]],((Comparacion_GEI_TOTAL_LA[[#This Row],[Emisiones (kilotoneladas CO₂e)]]-F843)/F843)*100,0)</f>
        <v>-5.6919998840142663</v>
      </c>
      <c r="I844" s="10">
        <v>3.548214655858962</v>
      </c>
    </row>
    <row r="845" spans="1:9" x14ac:dyDescent="0.25">
      <c r="A845" t="s">
        <v>285</v>
      </c>
      <c r="B845" t="s">
        <v>286</v>
      </c>
      <c r="C845" t="s">
        <v>287</v>
      </c>
      <c r="D845">
        <v>1996</v>
      </c>
      <c r="E845" s="6" t="s">
        <v>515</v>
      </c>
      <c r="F845">
        <v>344890</v>
      </c>
      <c r="G845">
        <f>IF(A844=Comparacion_GEI_TOTAL_LA[[#This Row],[País]],Comparacion_GEI_TOTAL_LA[[#This Row],[Emisiones (kilotoneladas CO₂e)]]-F844,0)</f>
        <v>19650</v>
      </c>
      <c r="H845" s="7">
        <f>IF(A844=Comparacion_GEI_TOTAL_LA[[#This Row],[País]],((Comparacion_GEI_TOTAL_LA[[#This Row],[Emisiones (kilotoneladas CO₂e)]]-F844)/F844)*100,0)</f>
        <v>6.0416922887713689</v>
      </c>
      <c r="I845" s="10">
        <v>3.7026420603991541</v>
      </c>
    </row>
    <row r="846" spans="1:9" x14ac:dyDescent="0.25">
      <c r="A846" t="s">
        <v>285</v>
      </c>
      <c r="B846" t="s">
        <v>286</v>
      </c>
      <c r="C846" t="s">
        <v>287</v>
      </c>
      <c r="D846">
        <v>1997</v>
      </c>
      <c r="E846" s="6" t="s">
        <v>515</v>
      </c>
      <c r="F846">
        <v>368190</v>
      </c>
      <c r="G846">
        <f>IF(A845=Comparacion_GEI_TOTAL_LA[[#This Row],[País]],Comparacion_GEI_TOTAL_LA[[#This Row],[Emisiones (kilotoneladas CO₂e)]]-F845,0)</f>
        <v>23300</v>
      </c>
      <c r="H846" s="7">
        <f>IF(A845=Comparacion_GEI_TOTAL_LA[[#This Row],[País]],((Comparacion_GEI_TOTAL_LA[[#This Row],[Emisiones (kilotoneladas CO₂e)]]-F845)/F845)*100,0)</f>
        <v>6.7557772043260176</v>
      </c>
      <c r="I846" s="10">
        <v>3.891619367726797</v>
      </c>
    </row>
    <row r="847" spans="1:9" x14ac:dyDescent="0.25">
      <c r="A847" t="s">
        <v>285</v>
      </c>
      <c r="B847" t="s">
        <v>286</v>
      </c>
      <c r="C847" t="s">
        <v>287</v>
      </c>
      <c r="D847">
        <v>1998</v>
      </c>
      <c r="E847" s="6" t="s">
        <v>515</v>
      </c>
      <c r="F847">
        <v>392190</v>
      </c>
      <c r="G847">
        <f>IF(A846=Comparacion_GEI_TOTAL_LA[[#This Row],[País]],Comparacion_GEI_TOTAL_LA[[#This Row],[Emisiones (kilotoneladas CO₂e)]]-F846,0)</f>
        <v>24000</v>
      </c>
      <c r="H847" s="7">
        <f>IF(A846=Comparacion_GEI_TOTAL_LA[[#This Row],[País]],((Comparacion_GEI_TOTAL_LA[[#This Row],[Emisiones (kilotoneladas CO₂e)]]-F846)/F846)*100,0)</f>
        <v>6.5183736657703895</v>
      </c>
      <c r="I847" s="10">
        <v>4.0829307903722825</v>
      </c>
    </row>
    <row r="848" spans="1:9" x14ac:dyDescent="0.25">
      <c r="A848" t="s">
        <v>285</v>
      </c>
      <c r="B848" t="s">
        <v>286</v>
      </c>
      <c r="C848" t="s">
        <v>287</v>
      </c>
      <c r="D848">
        <v>1999</v>
      </c>
      <c r="E848" s="6" t="s">
        <v>515</v>
      </c>
      <c r="F848">
        <v>379510</v>
      </c>
      <c r="G848">
        <f>IF(A847=Comparacion_GEI_TOTAL_LA[[#This Row],[País]],Comparacion_GEI_TOTAL_LA[[#This Row],[Emisiones (kilotoneladas CO₂e)]]-F847,0)</f>
        <v>-12680</v>
      </c>
      <c r="H848" s="7">
        <f>IF(A847=Comparacion_GEI_TOTAL_LA[[#This Row],[País]],((Comparacion_GEI_TOTAL_LA[[#This Row],[Emisiones (kilotoneladas CO₂e)]]-F847)/F847)*100,0)</f>
        <v>-3.233126800785334</v>
      </c>
      <c r="I848" s="10">
        <v>3.8930091808996252</v>
      </c>
    </row>
    <row r="849" spans="1:9" x14ac:dyDescent="0.25">
      <c r="A849" t="s">
        <v>285</v>
      </c>
      <c r="B849" t="s">
        <v>286</v>
      </c>
      <c r="C849" t="s">
        <v>287</v>
      </c>
      <c r="D849">
        <v>2000</v>
      </c>
      <c r="E849" s="6" t="s">
        <v>515</v>
      </c>
      <c r="F849">
        <v>403609.99999999988</v>
      </c>
      <c r="G849">
        <f>IF(A848=Comparacion_GEI_TOTAL_LA[[#This Row],[País]],Comparacion_GEI_TOTAL_LA[[#This Row],[Emisiones (kilotoneladas CO₂e)]]-F848,0)</f>
        <v>24099.999999999884</v>
      </c>
      <c r="H849" s="7">
        <f>IF(A848=Comparacion_GEI_TOTAL_LA[[#This Row],[País]],((Comparacion_GEI_TOTAL_LA[[#This Row],[Emisiones (kilotoneladas CO₂e)]]-F848)/F848)*100,0)</f>
        <v>6.3502937998998403</v>
      </c>
      <c r="I849" s="10">
        <v>4.0809908998988869</v>
      </c>
    </row>
    <row r="850" spans="1:9" x14ac:dyDescent="0.25">
      <c r="A850" t="s">
        <v>285</v>
      </c>
      <c r="B850" t="s">
        <v>286</v>
      </c>
      <c r="C850" t="s">
        <v>287</v>
      </c>
      <c r="D850">
        <v>2001</v>
      </c>
      <c r="E850" s="6" t="s">
        <v>515</v>
      </c>
      <c r="F850">
        <v>402390</v>
      </c>
      <c r="G850">
        <f>IF(A849=Comparacion_GEI_TOTAL_LA[[#This Row],[País]],Comparacion_GEI_TOTAL_LA[[#This Row],[Emisiones (kilotoneladas CO₂e)]]-F849,0)</f>
        <v>-1219.9999999998836</v>
      </c>
      <c r="H850" s="7">
        <f>IF(A849=Comparacion_GEI_TOTAL_LA[[#This Row],[País]],((Comparacion_GEI_TOTAL_LA[[#This Row],[Emisiones (kilotoneladas CO₂e)]]-F849)/F849)*100,0)</f>
        <v>-0.30227199524290377</v>
      </c>
      <c r="I850" s="10">
        <v>4.0119444056711</v>
      </c>
    </row>
    <row r="851" spans="1:9" x14ac:dyDescent="0.25">
      <c r="A851" t="s">
        <v>285</v>
      </c>
      <c r="B851" t="s">
        <v>286</v>
      </c>
      <c r="C851" t="s">
        <v>287</v>
      </c>
      <c r="D851">
        <v>2002</v>
      </c>
      <c r="E851" s="6" t="s">
        <v>515</v>
      </c>
      <c r="F851">
        <v>408420</v>
      </c>
      <c r="G851">
        <f>IF(A850=Comparacion_GEI_TOTAL_LA[[#This Row],[País]],Comparacion_GEI_TOTAL_LA[[#This Row],[Emisiones (kilotoneladas CO₂e)]]-F850,0)</f>
        <v>6030</v>
      </c>
      <c r="H851" s="7">
        <f>IF(A850=Comparacion_GEI_TOTAL_LA[[#This Row],[País]],((Comparacion_GEI_TOTAL_LA[[#This Row],[Emisiones (kilotoneladas CO₂e)]]-F850)/F850)*100,0)</f>
        <v>1.4985461865354508</v>
      </c>
      <c r="I851" s="10">
        <v>4.0165216108570592</v>
      </c>
    </row>
    <row r="852" spans="1:9" x14ac:dyDescent="0.25">
      <c r="A852" t="s">
        <v>285</v>
      </c>
      <c r="B852" t="s">
        <v>286</v>
      </c>
      <c r="C852" t="s">
        <v>287</v>
      </c>
      <c r="D852">
        <v>2003</v>
      </c>
      <c r="E852" s="6" t="s">
        <v>515</v>
      </c>
      <c r="F852">
        <v>426720</v>
      </c>
      <c r="G852">
        <f>IF(A851=Comparacion_GEI_TOTAL_LA[[#This Row],[País]],Comparacion_GEI_TOTAL_LA[[#This Row],[Emisiones (kilotoneladas CO₂e)]]-F851,0)</f>
        <v>18300</v>
      </c>
      <c r="H852" s="7">
        <f>IF(A851=Comparacion_GEI_TOTAL_LA[[#This Row],[País]],((Comparacion_GEI_TOTAL_LA[[#This Row],[Emisiones (kilotoneladas CO₂e)]]-F851)/F851)*100,0)</f>
        <v>4.480681651241369</v>
      </c>
      <c r="I852" s="10">
        <v>4.1396571628137089</v>
      </c>
    </row>
    <row r="853" spans="1:9" x14ac:dyDescent="0.25">
      <c r="A853" t="s">
        <v>285</v>
      </c>
      <c r="B853" t="s">
        <v>286</v>
      </c>
      <c r="C853" t="s">
        <v>287</v>
      </c>
      <c r="D853">
        <v>2004</v>
      </c>
      <c r="E853" s="6" t="s">
        <v>515</v>
      </c>
      <c r="F853">
        <v>433880</v>
      </c>
      <c r="G853">
        <f>IF(A852=Comparacion_GEI_TOTAL_LA[[#This Row],[País]],Comparacion_GEI_TOTAL_LA[[#This Row],[Emisiones (kilotoneladas CO₂e)]]-F852,0)</f>
        <v>7160</v>
      </c>
      <c r="H853" s="7">
        <f>IF(A852=Comparacion_GEI_TOTAL_LA[[#This Row],[País]],((Comparacion_GEI_TOTAL_LA[[#This Row],[Emisiones (kilotoneladas CO₂e)]]-F852)/F852)*100,0)</f>
        <v>1.6779152605924261</v>
      </c>
      <c r="I853" s="10">
        <v>4.1513658326555998</v>
      </c>
    </row>
    <row r="854" spans="1:9" x14ac:dyDescent="0.25">
      <c r="A854" t="s">
        <v>285</v>
      </c>
      <c r="B854" t="s">
        <v>286</v>
      </c>
      <c r="C854" t="s">
        <v>287</v>
      </c>
      <c r="D854">
        <v>2005</v>
      </c>
      <c r="E854" s="6" t="s">
        <v>515</v>
      </c>
      <c r="F854">
        <v>451829.99999999901</v>
      </c>
      <c r="G854">
        <f>IF(A853=Comparacion_GEI_TOTAL_LA[[#This Row],[País]],Comparacion_GEI_TOTAL_LA[[#This Row],[Emisiones (kilotoneladas CO₂e)]]-F853,0)</f>
        <v>17949.99999999901</v>
      </c>
      <c r="H854" s="7">
        <f>IF(A853=Comparacion_GEI_TOTAL_LA[[#This Row],[País]],((Comparacion_GEI_TOTAL_LA[[#This Row],[Emisiones (kilotoneladas CO₂e)]]-F853)/F853)*100,0)</f>
        <v>4.1370885959249124</v>
      </c>
      <c r="I854" s="10">
        <v>4.2623461157492484</v>
      </c>
    </row>
    <row r="855" spans="1:9" x14ac:dyDescent="0.25">
      <c r="A855" t="s">
        <v>285</v>
      </c>
      <c r="B855" t="s">
        <v>286</v>
      </c>
      <c r="C855" t="s">
        <v>287</v>
      </c>
      <c r="D855">
        <v>2006</v>
      </c>
      <c r="E855" s="6" t="s">
        <v>515</v>
      </c>
      <c r="F855">
        <v>462990</v>
      </c>
      <c r="G855">
        <f>IF(A854=Comparacion_GEI_TOTAL_LA[[#This Row],[País]],Comparacion_GEI_TOTAL_LA[[#This Row],[Emisiones (kilotoneladas CO₂e)]]-F854,0)</f>
        <v>11160.00000000099</v>
      </c>
      <c r="H855" s="7">
        <f>IF(A854=Comparacion_GEI_TOTAL_LA[[#This Row],[País]],((Comparacion_GEI_TOTAL_LA[[#This Row],[Emisiones (kilotoneladas CO₂e)]]-F854)/F854)*100,0)</f>
        <v>2.4699555142423066</v>
      </c>
      <c r="I855" s="10">
        <v>4.3044812197843072</v>
      </c>
    </row>
    <row r="856" spans="1:9" x14ac:dyDescent="0.25">
      <c r="A856" t="s">
        <v>285</v>
      </c>
      <c r="B856" t="s">
        <v>286</v>
      </c>
      <c r="C856" t="s">
        <v>287</v>
      </c>
      <c r="D856">
        <v>2007</v>
      </c>
      <c r="E856" s="6" t="s">
        <v>515</v>
      </c>
      <c r="F856">
        <v>475880</v>
      </c>
      <c r="G856">
        <f>IF(A855=Comparacion_GEI_TOTAL_LA[[#This Row],[País]],Comparacion_GEI_TOTAL_LA[[#This Row],[Emisiones (kilotoneladas CO₂e)]]-F855,0)</f>
        <v>12890</v>
      </c>
      <c r="H856" s="7">
        <f>IF(A855=Comparacion_GEI_TOTAL_LA[[#This Row],[País]],((Comparacion_GEI_TOTAL_LA[[#This Row],[Emisiones (kilotoneladas CO₂e)]]-F855)/F855)*100,0)</f>
        <v>2.7840774098792629</v>
      </c>
      <c r="I856" s="10">
        <v>4.3590330765496326</v>
      </c>
    </row>
    <row r="857" spans="1:9" x14ac:dyDescent="0.25">
      <c r="A857" t="s">
        <v>285</v>
      </c>
      <c r="B857" t="s">
        <v>286</v>
      </c>
      <c r="C857" t="s">
        <v>287</v>
      </c>
      <c r="D857">
        <v>2008</v>
      </c>
      <c r="E857" s="6" t="s">
        <v>515</v>
      </c>
      <c r="F857">
        <v>490700</v>
      </c>
      <c r="G857">
        <f>IF(A856=Comparacion_GEI_TOTAL_LA[[#This Row],[País]],Comparacion_GEI_TOTAL_LA[[#This Row],[Emisiones (kilotoneladas CO₂e)]]-F856,0)</f>
        <v>14820</v>
      </c>
      <c r="H857" s="7">
        <f>IF(A856=Comparacion_GEI_TOTAL_LA[[#This Row],[País]],((Comparacion_GEI_TOTAL_LA[[#This Row],[Emisiones (kilotoneladas CO₂e)]]-F856)/F856)*100,0)</f>
        <v>3.1142304782718333</v>
      </c>
      <c r="I857" s="10">
        <v>4.4281008888688351</v>
      </c>
    </row>
    <row r="858" spans="1:9" x14ac:dyDescent="0.25">
      <c r="A858" t="s">
        <v>285</v>
      </c>
      <c r="B858" t="s">
        <v>286</v>
      </c>
      <c r="C858" t="s">
        <v>287</v>
      </c>
      <c r="D858">
        <v>2009</v>
      </c>
      <c r="E858" s="6" t="s">
        <v>515</v>
      </c>
      <c r="F858">
        <v>475260</v>
      </c>
      <c r="G858">
        <f>IF(A857=Comparacion_GEI_TOTAL_LA[[#This Row],[País]],Comparacion_GEI_TOTAL_LA[[#This Row],[Emisiones (kilotoneladas CO₂e)]]-F857,0)</f>
        <v>-15440</v>
      </c>
      <c r="H858" s="7">
        <f>IF(A857=Comparacion_GEI_TOTAL_LA[[#This Row],[País]],((Comparacion_GEI_TOTAL_LA[[#This Row],[Emisiones (kilotoneladas CO₂e)]]-F857)/F857)*100,0)</f>
        <v>-3.1465253719176687</v>
      </c>
      <c r="I858" s="10">
        <v>4.2258856167306869</v>
      </c>
    </row>
    <row r="859" spans="1:9" x14ac:dyDescent="0.25">
      <c r="A859" t="s">
        <v>285</v>
      </c>
      <c r="B859" t="s">
        <v>286</v>
      </c>
      <c r="C859" t="s">
        <v>287</v>
      </c>
      <c r="D859">
        <v>2010</v>
      </c>
      <c r="E859" s="6" t="s">
        <v>515</v>
      </c>
      <c r="F859">
        <v>482280</v>
      </c>
      <c r="G859">
        <f>IF(A858=Comparacion_GEI_TOTAL_LA[[#This Row],[País]],Comparacion_GEI_TOTAL_LA[[#This Row],[Emisiones (kilotoneladas CO₂e)]]-F858,0)</f>
        <v>7020</v>
      </c>
      <c r="H859" s="7">
        <f>IF(A858=Comparacion_GEI_TOTAL_LA[[#This Row],[País]],((Comparacion_GEI_TOTAL_LA[[#This Row],[Emisiones (kilotoneladas CO₂e)]]-F858)/F858)*100,0)</f>
        <v>1.4770862264865547</v>
      </c>
      <c r="I859" s="10">
        <v>4.2270779101259492</v>
      </c>
    </row>
    <row r="860" spans="1:9" x14ac:dyDescent="0.25">
      <c r="A860" t="s">
        <v>285</v>
      </c>
      <c r="B860" t="s">
        <v>286</v>
      </c>
      <c r="C860" t="s">
        <v>287</v>
      </c>
      <c r="D860">
        <v>2011</v>
      </c>
      <c r="E860" s="6" t="s">
        <v>515</v>
      </c>
      <c r="F860">
        <v>490570</v>
      </c>
      <c r="G860">
        <f>IF(A859=Comparacion_GEI_TOTAL_LA[[#This Row],[País]],Comparacion_GEI_TOTAL_LA[[#This Row],[Emisiones (kilotoneladas CO₂e)]]-F859,0)</f>
        <v>8290</v>
      </c>
      <c r="H860" s="7">
        <f>IF(A859=Comparacion_GEI_TOTAL_LA[[#This Row],[País]],((Comparacion_GEI_TOTAL_LA[[#This Row],[Emisiones (kilotoneladas CO₂e)]]-F859)/F859)*100,0)</f>
        <v>1.7189184705979927</v>
      </c>
      <c r="I860" s="10">
        <v>4.2402005272483683</v>
      </c>
    </row>
    <row r="861" spans="1:9" x14ac:dyDescent="0.25">
      <c r="A861" t="s">
        <v>285</v>
      </c>
      <c r="B861" t="s">
        <v>286</v>
      </c>
      <c r="C861" t="s">
        <v>287</v>
      </c>
      <c r="D861">
        <v>2012</v>
      </c>
      <c r="E861" s="6" t="s">
        <v>515</v>
      </c>
      <c r="F861">
        <v>490440</v>
      </c>
      <c r="G861">
        <f>IF(A860=Comparacion_GEI_TOTAL_LA[[#This Row],[País]],Comparacion_GEI_TOTAL_LA[[#This Row],[Emisiones (kilotoneladas CO₂e)]]-F860,0)</f>
        <v>-130</v>
      </c>
      <c r="H861" s="7">
        <f>IF(A860=Comparacion_GEI_TOTAL_LA[[#This Row],[País]],((Comparacion_GEI_TOTAL_LA[[#This Row],[Emisiones (kilotoneladas CO₂e)]]-F860)/F860)*100,0)</f>
        <v>-2.6499785963267217E-2</v>
      </c>
      <c r="I861" s="10">
        <v>4.1820011255691796</v>
      </c>
    </row>
    <row r="862" spans="1:9" x14ac:dyDescent="0.25">
      <c r="A862" t="s">
        <v>285</v>
      </c>
      <c r="B862" t="s">
        <v>286</v>
      </c>
      <c r="C862" t="s">
        <v>287</v>
      </c>
      <c r="D862">
        <v>2013</v>
      </c>
      <c r="E862" s="6" t="s">
        <v>515</v>
      </c>
      <c r="F862">
        <v>479590</v>
      </c>
      <c r="G862">
        <f>IF(A861=Comparacion_GEI_TOTAL_LA[[#This Row],[País]],Comparacion_GEI_TOTAL_LA[[#This Row],[Emisiones (kilotoneladas CO₂e)]]-F861,0)</f>
        <v>-10850</v>
      </c>
      <c r="H862" s="7">
        <f>IF(A861=Comparacion_GEI_TOTAL_LA[[#This Row],[País]],((Comparacion_GEI_TOTAL_LA[[#This Row],[Emisiones (kilotoneladas CO₂e)]]-F861)/F861)*100,0)</f>
        <v>-2.2122991599380146</v>
      </c>
      <c r="I862" s="10">
        <v>4.0360355811389672</v>
      </c>
    </row>
    <row r="863" spans="1:9" x14ac:dyDescent="0.25">
      <c r="A863" t="s">
        <v>285</v>
      </c>
      <c r="B863" t="s">
        <v>286</v>
      </c>
      <c r="C863" t="s">
        <v>287</v>
      </c>
      <c r="D863">
        <v>2014</v>
      </c>
      <c r="E863" s="6" t="s">
        <v>515</v>
      </c>
      <c r="F863">
        <v>467370</v>
      </c>
      <c r="G863">
        <f>IF(A862=Comparacion_GEI_TOTAL_LA[[#This Row],[País]],Comparacion_GEI_TOTAL_LA[[#This Row],[Emisiones (kilotoneladas CO₂e)]]-F862,0)</f>
        <v>-12220</v>
      </c>
      <c r="H863" s="7">
        <f>IF(A862=Comparacion_GEI_TOTAL_LA[[#This Row],[País]],((Comparacion_GEI_TOTAL_LA[[#This Row],[Emisiones (kilotoneladas CO₂e)]]-F862)/F862)*100,0)</f>
        <v>-2.5480097583352448</v>
      </c>
      <c r="I863" s="10">
        <v>3.8832620165344189</v>
      </c>
    </row>
    <row r="864" spans="1:9" x14ac:dyDescent="0.25">
      <c r="A864" t="s">
        <v>285</v>
      </c>
      <c r="B864" t="s">
        <v>286</v>
      </c>
      <c r="C864" t="s">
        <v>287</v>
      </c>
      <c r="D864">
        <v>2015</v>
      </c>
      <c r="E864" s="6" t="s">
        <v>515</v>
      </c>
      <c r="F864">
        <v>477330</v>
      </c>
      <c r="G864">
        <f>IF(A863=Comparacion_GEI_TOTAL_LA[[#This Row],[País]],Comparacion_GEI_TOTAL_LA[[#This Row],[Emisiones (kilotoneladas CO₂e)]]-F863,0)</f>
        <v>9960</v>
      </c>
      <c r="H864" s="7">
        <f>IF(A863=Comparacion_GEI_TOTAL_LA[[#This Row],[País]],((Comparacion_GEI_TOTAL_LA[[#This Row],[Emisiones (kilotoneladas CO₂e)]]-F863)/F863)*100,0)</f>
        <v>2.1310738815071573</v>
      </c>
      <c r="I864" s="10">
        <v>3.917100231416895</v>
      </c>
    </row>
    <row r="865" spans="1:9" x14ac:dyDescent="0.25">
      <c r="A865" t="s">
        <v>285</v>
      </c>
      <c r="B865" t="s">
        <v>286</v>
      </c>
      <c r="C865" t="s">
        <v>287</v>
      </c>
      <c r="D865">
        <v>2016</v>
      </c>
      <c r="E865" s="6" t="s">
        <v>515</v>
      </c>
      <c r="F865">
        <v>480430</v>
      </c>
      <c r="G865">
        <f>IF(A864=Comparacion_GEI_TOTAL_LA[[#This Row],[País]],Comparacion_GEI_TOTAL_LA[[#This Row],[Emisiones (kilotoneladas CO₂e)]]-F864,0)</f>
        <v>3100</v>
      </c>
      <c r="H865" s="7">
        <f>IF(A864=Comparacion_GEI_TOTAL_LA[[#This Row],[País]],((Comparacion_GEI_TOTAL_LA[[#This Row],[Emisiones (kilotoneladas CO₂e)]]-F864)/F864)*100,0)</f>
        <v>0.6494458760186872</v>
      </c>
      <c r="I865" s="10">
        <v>3.8953889064565042</v>
      </c>
    </row>
    <row r="866" spans="1:9" x14ac:dyDescent="0.25">
      <c r="A866" t="s">
        <v>316</v>
      </c>
      <c r="B866" t="s">
        <v>316</v>
      </c>
      <c r="C866" t="s">
        <v>317</v>
      </c>
      <c r="D866">
        <v>1990</v>
      </c>
      <c r="E866" s="6" t="s">
        <v>515</v>
      </c>
      <c r="F866">
        <v>30750</v>
      </c>
      <c r="G866">
        <f>IF(A865=Comparacion_GEI_TOTAL_LA[[#This Row],[País]],Comparacion_GEI_TOTAL_LA[[#This Row],[Emisiones (kilotoneladas CO₂e)]]-F865,0)</f>
        <v>0</v>
      </c>
      <c r="H866" s="7">
        <f>IF(A865=Comparacion_GEI_TOTAL_LA[[#This Row],[País]],((Comparacion_GEI_TOTAL_LA[[#This Row],[Emisiones (kilotoneladas CO₂e)]]-F865)/F865)*100,0)</f>
        <v>0</v>
      </c>
      <c r="I866" s="10">
        <v>7.368799424874191</v>
      </c>
    </row>
    <row r="867" spans="1:9" x14ac:dyDescent="0.25">
      <c r="A867" t="s">
        <v>316</v>
      </c>
      <c r="B867" t="s">
        <v>316</v>
      </c>
      <c r="C867" t="s">
        <v>317</v>
      </c>
      <c r="D867">
        <v>1991</v>
      </c>
      <c r="E867" s="6" t="s">
        <v>515</v>
      </c>
      <c r="F867">
        <v>30660</v>
      </c>
      <c r="G867">
        <f>IF(A866=Comparacion_GEI_TOTAL_LA[[#This Row],[País]],Comparacion_GEI_TOTAL_LA[[#This Row],[Emisiones (kilotoneladas CO₂e)]]-F866,0)</f>
        <v>-90</v>
      </c>
      <c r="H867" s="7">
        <f>IF(A866=Comparacion_GEI_TOTAL_LA[[#This Row],[País]],((Comparacion_GEI_TOTAL_LA[[#This Row],[Emisiones (kilotoneladas CO₂e)]]-F866)/F866)*100,0)</f>
        <v>-0.29268292682926828</v>
      </c>
      <c r="I867" s="10">
        <v>7.1836925960637297</v>
      </c>
    </row>
    <row r="868" spans="1:9" x14ac:dyDescent="0.25">
      <c r="A868" t="s">
        <v>316</v>
      </c>
      <c r="B868" t="s">
        <v>316</v>
      </c>
      <c r="C868" t="s">
        <v>317</v>
      </c>
      <c r="D868">
        <v>1992</v>
      </c>
      <c r="E868" s="6" t="s">
        <v>515</v>
      </c>
      <c r="F868">
        <v>31180</v>
      </c>
      <c r="G868">
        <f>IF(A867=Comparacion_GEI_TOTAL_LA[[#This Row],[País]],Comparacion_GEI_TOTAL_LA[[#This Row],[Emisiones (kilotoneladas CO₂e)]]-F867,0)</f>
        <v>520</v>
      </c>
      <c r="H868" s="7">
        <f>IF(A867=Comparacion_GEI_TOTAL_LA[[#This Row],[País]],((Comparacion_GEI_TOTAL_LA[[#This Row],[Emisiones (kilotoneladas CO₂e)]]-F867)/F867)*100,0)</f>
        <v>1.6960208741030658</v>
      </c>
      <c r="I868" s="10">
        <v>7.1431844215349365</v>
      </c>
    </row>
    <row r="869" spans="1:9" x14ac:dyDescent="0.25">
      <c r="A869" t="s">
        <v>316</v>
      </c>
      <c r="B869" t="s">
        <v>316</v>
      </c>
      <c r="C869" t="s">
        <v>317</v>
      </c>
      <c r="D869">
        <v>1993</v>
      </c>
      <c r="E869" s="6" t="s">
        <v>515</v>
      </c>
      <c r="F869">
        <v>31170</v>
      </c>
      <c r="G869">
        <f>IF(A868=Comparacion_GEI_TOTAL_LA[[#This Row],[País]],Comparacion_GEI_TOTAL_LA[[#This Row],[Emisiones (kilotoneladas CO₂e)]]-F868,0)</f>
        <v>-10</v>
      </c>
      <c r="H869" s="7">
        <f>IF(A868=Comparacion_GEI_TOTAL_LA[[#This Row],[País]],((Comparacion_GEI_TOTAL_LA[[#This Row],[Emisiones (kilotoneladas CO₂e)]]-F868)/F868)*100,0)</f>
        <v>-3.2071840923669014E-2</v>
      </c>
      <c r="I869" s="10">
        <v>6.9856566562079783</v>
      </c>
    </row>
    <row r="870" spans="1:9" x14ac:dyDescent="0.25">
      <c r="A870" t="s">
        <v>316</v>
      </c>
      <c r="B870" t="s">
        <v>316</v>
      </c>
      <c r="C870" t="s">
        <v>317</v>
      </c>
      <c r="D870">
        <v>1994</v>
      </c>
      <c r="E870" s="6" t="s">
        <v>515</v>
      </c>
      <c r="F870">
        <v>31390</v>
      </c>
      <c r="G870">
        <f>IF(A869=Comparacion_GEI_TOTAL_LA[[#This Row],[País]],Comparacion_GEI_TOTAL_LA[[#This Row],[Emisiones (kilotoneladas CO₂e)]]-F869,0)</f>
        <v>220</v>
      </c>
      <c r="H870" s="7">
        <f>IF(A869=Comparacion_GEI_TOTAL_LA[[#This Row],[País]],((Comparacion_GEI_TOTAL_LA[[#This Row],[Emisiones (kilotoneladas CO₂e)]]-F869)/F869)*100,0)</f>
        <v>0.70580686557587424</v>
      </c>
      <c r="I870" s="10">
        <v>6.88528186005703</v>
      </c>
    </row>
    <row r="871" spans="1:9" x14ac:dyDescent="0.25">
      <c r="A871" t="s">
        <v>316</v>
      </c>
      <c r="B871" t="s">
        <v>316</v>
      </c>
      <c r="C871" t="s">
        <v>317</v>
      </c>
      <c r="D871">
        <v>1995</v>
      </c>
      <c r="E871" s="6" t="s">
        <v>515</v>
      </c>
      <c r="F871">
        <v>31600</v>
      </c>
      <c r="G871">
        <f>IF(A870=Comparacion_GEI_TOTAL_LA[[#This Row],[País]],Comparacion_GEI_TOTAL_LA[[#This Row],[Emisiones (kilotoneladas CO₂e)]]-F870,0)</f>
        <v>210</v>
      </c>
      <c r="H871" s="7">
        <f>IF(A870=Comparacion_GEI_TOTAL_LA[[#This Row],[País]],((Comparacion_GEI_TOTAL_LA[[#This Row],[Emisiones (kilotoneladas CO₂e)]]-F870)/F870)*100,0)</f>
        <v>0.66900286715514501</v>
      </c>
      <c r="I871" s="10">
        <v>6.7927773000859846</v>
      </c>
    </row>
    <row r="872" spans="1:9" x14ac:dyDescent="0.25">
      <c r="A872" t="s">
        <v>316</v>
      </c>
      <c r="B872" t="s">
        <v>316</v>
      </c>
      <c r="C872" t="s">
        <v>317</v>
      </c>
      <c r="D872">
        <v>1996</v>
      </c>
      <c r="E872" s="6" t="s">
        <v>515</v>
      </c>
      <c r="F872">
        <v>31720</v>
      </c>
      <c r="G872">
        <f>IF(A871=Comparacion_GEI_TOTAL_LA[[#This Row],[País]],Comparacion_GEI_TOTAL_LA[[#This Row],[Emisiones (kilotoneladas CO₂e)]]-F871,0)</f>
        <v>120</v>
      </c>
      <c r="H872" s="7">
        <f>IF(A871=Comparacion_GEI_TOTAL_LA[[#This Row],[País]],((Comparacion_GEI_TOTAL_LA[[#This Row],[Emisiones (kilotoneladas CO₂e)]]-F871)/F871)*100,0)</f>
        <v>0.37974683544303794</v>
      </c>
      <c r="I872" s="10">
        <v>6.6891606916912698</v>
      </c>
    </row>
    <row r="873" spans="1:9" x14ac:dyDescent="0.25">
      <c r="A873" t="s">
        <v>316</v>
      </c>
      <c r="B873" t="s">
        <v>316</v>
      </c>
      <c r="C873" t="s">
        <v>317</v>
      </c>
      <c r="D873">
        <v>1997</v>
      </c>
      <c r="E873" s="6" t="s">
        <v>515</v>
      </c>
      <c r="F873">
        <v>31830</v>
      </c>
      <c r="G873">
        <f>IF(A872=Comparacion_GEI_TOTAL_LA[[#This Row],[País]],Comparacion_GEI_TOTAL_LA[[#This Row],[Emisiones (kilotoneladas CO₂e)]]-F872,0)</f>
        <v>110</v>
      </c>
      <c r="H873" s="7">
        <f>IF(A872=Comparacion_GEI_TOTAL_LA[[#This Row],[País]],((Comparacion_GEI_TOTAL_LA[[#This Row],[Emisiones (kilotoneladas CO₂e)]]-F872)/F872)*100,0)</f>
        <v>0.34678436317780581</v>
      </c>
      <c r="I873" s="10">
        <v>6.5927920463960232</v>
      </c>
    </row>
    <row r="874" spans="1:9" x14ac:dyDescent="0.25">
      <c r="A874" t="s">
        <v>316</v>
      </c>
      <c r="B874" t="s">
        <v>316</v>
      </c>
      <c r="C874" t="s">
        <v>317</v>
      </c>
      <c r="D874">
        <v>1998</v>
      </c>
      <c r="E874" s="6" t="s">
        <v>515</v>
      </c>
      <c r="F874">
        <v>32440</v>
      </c>
      <c r="G874">
        <f>IF(A873=Comparacion_GEI_TOTAL_LA[[#This Row],[País]],Comparacion_GEI_TOTAL_LA[[#This Row],[Emisiones (kilotoneladas CO₂e)]]-F873,0)</f>
        <v>610</v>
      </c>
      <c r="H874" s="7">
        <f>IF(A873=Comparacion_GEI_TOTAL_LA[[#This Row],[País]],((Comparacion_GEI_TOTAL_LA[[#This Row],[Emisiones (kilotoneladas CO₂e)]]-F873)/F873)*100,0)</f>
        <v>1.9164310398994662</v>
      </c>
      <c r="I874" s="10">
        <v>6.6055793117491346</v>
      </c>
    </row>
    <row r="875" spans="1:9" x14ac:dyDescent="0.25">
      <c r="A875" t="s">
        <v>316</v>
      </c>
      <c r="B875" t="s">
        <v>316</v>
      </c>
      <c r="C875" t="s">
        <v>317</v>
      </c>
      <c r="D875">
        <v>1999</v>
      </c>
      <c r="E875" s="6" t="s">
        <v>515</v>
      </c>
      <c r="F875">
        <v>32420</v>
      </c>
      <c r="G875">
        <f>IF(A874=Comparacion_GEI_TOTAL_LA[[#This Row],[País]],Comparacion_GEI_TOTAL_LA[[#This Row],[Emisiones (kilotoneladas CO₂e)]]-F874,0)</f>
        <v>-20</v>
      </c>
      <c r="H875" s="7">
        <f>IF(A874=Comparacion_GEI_TOTAL_LA[[#This Row],[País]],((Comparacion_GEI_TOTAL_LA[[#This Row],[Emisiones (kilotoneladas CO₂e)]]-F874)/F874)*100,0)</f>
        <v>-6.1652281134401972E-2</v>
      </c>
      <c r="I875" s="10">
        <v>6.4956922460428768</v>
      </c>
    </row>
    <row r="876" spans="1:9" x14ac:dyDescent="0.25">
      <c r="A876" t="s">
        <v>316</v>
      </c>
      <c r="B876" t="s">
        <v>316</v>
      </c>
      <c r="C876" t="s">
        <v>317</v>
      </c>
      <c r="D876">
        <v>2000</v>
      </c>
      <c r="E876" s="6" t="s">
        <v>515</v>
      </c>
      <c r="F876">
        <v>32700</v>
      </c>
      <c r="G876">
        <f>IF(A875=Comparacion_GEI_TOTAL_LA[[#This Row],[País]],Comparacion_GEI_TOTAL_LA[[#This Row],[Emisiones (kilotoneladas CO₂e)]]-F875,0)</f>
        <v>280</v>
      </c>
      <c r="H876" s="7">
        <f>IF(A875=Comparacion_GEI_TOTAL_LA[[#This Row],[País]],((Comparacion_GEI_TOTAL_LA[[#This Row],[Emisiones (kilotoneladas CO₂e)]]-F875)/F875)*100,0)</f>
        <v>0.86366440468846395</v>
      </c>
      <c r="I876" s="10">
        <v>6.4509765239692243</v>
      </c>
    </row>
    <row r="877" spans="1:9" x14ac:dyDescent="0.25">
      <c r="A877" t="s">
        <v>316</v>
      </c>
      <c r="B877" t="s">
        <v>316</v>
      </c>
      <c r="C877" t="s">
        <v>317</v>
      </c>
      <c r="D877">
        <v>2001</v>
      </c>
      <c r="E877" s="6" t="s">
        <v>515</v>
      </c>
      <c r="F877">
        <v>32810</v>
      </c>
      <c r="G877">
        <f>IF(A876=Comparacion_GEI_TOTAL_LA[[#This Row],[País]],Comparacion_GEI_TOTAL_LA[[#This Row],[Emisiones (kilotoneladas CO₂e)]]-F876,0)</f>
        <v>110</v>
      </c>
      <c r="H877" s="7">
        <f>IF(A876=Comparacion_GEI_TOTAL_LA[[#This Row],[País]],((Comparacion_GEI_TOTAL_LA[[#This Row],[Emisiones (kilotoneladas CO₂e)]]-F876)/F876)*100,0)</f>
        <v>0.3363914373088685</v>
      </c>
      <c r="I877" s="10">
        <v>6.3770651117589896</v>
      </c>
    </row>
    <row r="878" spans="1:9" x14ac:dyDescent="0.25">
      <c r="A878" t="s">
        <v>316</v>
      </c>
      <c r="B878" t="s">
        <v>316</v>
      </c>
      <c r="C878" t="s">
        <v>317</v>
      </c>
      <c r="D878">
        <v>2002</v>
      </c>
      <c r="E878" s="6" t="s">
        <v>515</v>
      </c>
      <c r="F878">
        <v>32920</v>
      </c>
      <c r="G878">
        <f>IF(A877=Comparacion_GEI_TOTAL_LA[[#This Row],[País]],Comparacion_GEI_TOTAL_LA[[#This Row],[Emisiones (kilotoneladas CO₂e)]]-F877,0)</f>
        <v>110</v>
      </c>
      <c r="H878" s="7">
        <f>IF(A877=Comparacion_GEI_TOTAL_LA[[#This Row],[País]],((Comparacion_GEI_TOTAL_LA[[#This Row],[Emisiones (kilotoneladas CO₂e)]]-F877)/F877)*100,0)</f>
        <v>0.33526363913441026</v>
      </c>
      <c r="I878" s="10">
        <v>6.307721785782717</v>
      </c>
    </row>
    <row r="879" spans="1:9" x14ac:dyDescent="0.25">
      <c r="A879" t="s">
        <v>316</v>
      </c>
      <c r="B879" t="s">
        <v>316</v>
      </c>
      <c r="C879" t="s">
        <v>317</v>
      </c>
      <c r="D879">
        <v>2003</v>
      </c>
      <c r="E879" s="6" t="s">
        <v>515</v>
      </c>
      <c r="F879">
        <v>33160</v>
      </c>
      <c r="G879">
        <f>IF(A878=Comparacion_GEI_TOTAL_LA[[#This Row],[País]],Comparacion_GEI_TOTAL_LA[[#This Row],[Emisiones (kilotoneladas CO₂e)]]-F878,0)</f>
        <v>240</v>
      </c>
      <c r="H879" s="7">
        <f>IF(A878=Comparacion_GEI_TOTAL_LA[[#This Row],[País]],((Comparacion_GEI_TOTAL_LA[[#This Row],[Emisiones (kilotoneladas CO₂e)]]-F878)/F878)*100,0)</f>
        <v>0.72904009720534624</v>
      </c>
      <c r="I879" s="10">
        <v>6.2660619803476942</v>
      </c>
    </row>
    <row r="880" spans="1:9" x14ac:dyDescent="0.25">
      <c r="A880" t="s">
        <v>316</v>
      </c>
      <c r="B880" t="s">
        <v>316</v>
      </c>
      <c r="C880" t="s">
        <v>317</v>
      </c>
      <c r="D880">
        <v>2004</v>
      </c>
      <c r="E880" s="6" t="s">
        <v>515</v>
      </c>
      <c r="F880">
        <v>33210</v>
      </c>
      <c r="G880">
        <f>IF(A879=Comparacion_GEI_TOTAL_LA[[#This Row],[País]],Comparacion_GEI_TOTAL_LA[[#This Row],[Emisiones (kilotoneladas CO₂e)]]-F879,0)</f>
        <v>50</v>
      </c>
      <c r="H880" s="7">
        <f>IF(A879=Comparacion_GEI_TOTAL_LA[[#This Row],[País]],((Comparacion_GEI_TOTAL_LA[[#This Row],[Emisiones (kilotoneladas CO₂e)]]-F879)/F879)*100,0)</f>
        <v>0.15078407720144751</v>
      </c>
      <c r="I880" s="10">
        <v>6.1901211556383968</v>
      </c>
    </row>
    <row r="881" spans="1:9" x14ac:dyDescent="0.25">
      <c r="A881" t="s">
        <v>316</v>
      </c>
      <c r="B881" t="s">
        <v>316</v>
      </c>
      <c r="C881" t="s">
        <v>317</v>
      </c>
      <c r="D881">
        <v>2005</v>
      </c>
      <c r="E881" s="6" t="s">
        <v>515</v>
      </c>
      <c r="F881">
        <v>33210</v>
      </c>
      <c r="G881">
        <f>IF(A880=Comparacion_GEI_TOTAL_LA[[#This Row],[País]],Comparacion_GEI_TOTAL_LA[[#This Row],[Emisiones (kilotoneladas CO₂e)]]-F880,0)</f>
        <v>0</v>
      </c>
      <c r="H881" s="7">
        <f>IF(A880=Comparacion_GEI_TOTAL_LA[[#This Row],[País]],((Comparacion_GEI_TOTAL_LA[[#This Row],[Emisiones (kilotoneladas CO₂e)]]-F880)/F880)*100,0)</f>
        <v>0</v>
      </c>
      <c r="I881" s="10">
        <v>6.105901820187535</v>
      </c>
    </row>
    <row r="882" spans="1:9" x14ac:dyDescent="0.25">
      <c r="A882" t="s">
        <v>316</v>
      </c>
      <c r="B882" t="s">
        <v>316</v>
      </c>
      <c r="C882" t="s">
        <v>317</v>
      </c>
      <c r="D882">
        <v>2006</v>
      </c>
      <c r="E882" s="6" t="s">
        <v>515</v>
      </c>
      <c r="F882">
        <v>33170</v>
      </c>
      <c r="G882">
        <f>IF(A881=Comparacion_GEI_TOTAL_LA[[#This Row],[País]],Comparacion_GEI_TOTAL_LA[[#This Row],[Emisiones (kilotoneladas CO₂e)]]-F881,0)</f>
        <v>-40</v>
      </c>
      <c r="H882" s="7">
        <f>IF(A881=Comparacion_GEI_TOTAL_LA[[#This Row],[País]],((Comparacion_GEI_TOTAL_LA[[#This Row],[Emisiones (kilotoneladas CO₂e)]]-F881)/F881)*100,0)</f>
        <v>-0.12044564890093346</v>
      </c>
      <c r="I882" s="10">
        <v>6.0155966630395357</v>
      </c>
    </row>
    <row r="883" spans="1:9" x14ac:dyDescent="0.25">
      <c r="A883" t="s">
        <v>316</v>
      </c>
      <c r="B883" t="s">
        <v>316</v>
      </c>
      <c r="C883" t="s">
        <v>317</v>
      </c>
      <c r="D883">
        <v>2007</v>
      </c>
      <c r="E883" s="6" t="s">
        <v>515</v>
      </c>
      <c r="F883">
        <v>33460</v>
      </c>
      <c r="G883">
        <f>IF(A882=Comparacion_GEI_TOTAL_LA[[#This Row],[País]],Comparacion_GEI_TOTAL_LA[[#This Row],[Emisiones (kilotoneladas CO₂e)]]-F882,0)</f>
        <v>290</v>
      </c>
      <c r="H883" s="7">
        <f>IF(A882=Comparacion_GEI_TOTAL_LA[[#This Row],[País]],((Comparacion_GEI_TOTAL_LA[[#This Row],[Emisiones (kilotoneladas CO₂e)]]-F882)/F882)*100,0)</f>
        <v>0.87428399155863734</v>
      </c>
      <c r="I883" s="10">
        <v>5.9856887298747763</v>
      </c>
    </row>
    <row r="884" spans="1:9" x14ac:dyDescent="0.25">
      <c r="A884" t="s">
        <v>316</v>
      </c>
      <c r="B884" t="s">
        <v>316</v>
      </c>
      <c r="C884" t="s">
        <v>317</v>
      </c>
      <c r="D884">
        <v>2008</v>
      </c>
      <c r="E884" s="6" t="s">
        <v>515</v>
      </c>
      <c r="F884">
        <v>33260</v>
      </c>
      <c r="G884">
        <f>IF(A883=Comparacion_GEI_TOTAL_LA[[#This Row],[País]],Comparacion_GEI_TOTAL_LA[[#This Row],[Emisiones (kilotoneladas CO₂e)]]-F883,0)</f>
        <v>-200</v>
      </c>
      <c r="H884" s="7">
        <f>IF(A883=Comparacion_GEI_TOTAL_LA[[#This Row],[País]],((Comparacion_GEI_TOTAL_LA[[#This Row],[Emisiones (kilotoneladas CO₂e)]]-F883)/F883)*100,0)</f>
        <v>-0.5977286312014346</v>
      </c>
      <c r="I884" s="10">
        <v>5.8690665254984999</v>
      </c>
    </row>
    <row r="885" spans="1:9" x14ac:dyDescent="0.25">
      <c r="A885" t="s">
        <v>316</v>
      </c>
      <c r="B885" t="s">
        <v>316</v>
      </c>
      <c r="C885" t="s">
        <v>317</v>
      </c>
      <c r="D885">
        <v>2009</v>
      </c>
      <c r="E885" s="6" t="s">
        <v>515</v>
      </c>
      <c r="F885">
        <v>33060</v>
      </c>
      <c r="G885">
        <f>IF(A884=Comparacion_GEI_TOTAL_LA[[#This Row],[País]],Comparacion_GEI_TOTAL_LA[[#This Row],[Emisiones (kilotoneladas CO₂e)]]-F884,0)</f>
        <v>-200</v>
      </c>
      <c r="H885" s="7">
        <f>IF(A884=Comparacion_GEI_TOTAL_LA[[#This Row],[País]],((Comparacion_GEI_TOTAL_LA[[#This Row],[Emisiones (kilotoneladas CO₂e)]]-F884)/F884)*100,0)</f>
        <v>-0.60132291040288632</v>
      </c>
      <c r="I885" s="10">
        <v>5.7535676992690572</v>
      </c>
    </row>
    <row r="886" spans="1:9" x14ac:dyDescent="0.25">
      <c r="A886" t="s">
        <v>316</v>
      </c>
      <c r="B886" t="s">
        <v>316</v>
      </c>
      <c r="C886" t="s">
        <v>317</v>
      </c>
      <c r="D886">
        <v>2010</v>
      </c>
      <c r="E886" s="6" t="s">
        <v>515</v>
      </c>
      <c r="F886">
        <v>33390</v>
      </c>
      <c r="G886">
        <f>IF(A885=Comparacion_GEI_TOTAL_LA[[#This Row],[País]],Comparacion_GEI_TOTAL_LA[[#This Row],[Emisiones (kilotoneladas CO₂e)]]-F885,0)</f>
        <v>330</v>
      </c>
      <c r="H886" s="7">
        <f>IF(A885=Comparacion_GEI_TOTAL_LA[[#This Row],[País]],((Comparacion_GEI_TOTAL_LA[[#This Row],[Emisiones (kilotoneladas CO₂e)]]-F885)/F885)*100,0)</f>
        <v>0.99818511796733211</v>
      </c>
      <c r="I886" s="10">
        <v>5.7331730769230766</v>
      </c>
    </row>
    <row r="887" spans="1:9" x14ac:dyDescent="0.25">
      <c r="A887" t="s">
        <v>316</v>
      </c>
      <c r="B887" t="s">
        <v>316</v>
      </c>
      <c r="C887" t="s">
        <v>317</v>
      </c>
      <c r="D887">
        <v>2011</v>
      </c>
      <c r="E887" s="6" t="s">
        <v>515</v>
      </c>
      <c r="F887">
        <v>4850</v>
      </c>
      <c r="G887">
        <f>IF(A886=Comparacion_GEI_TOTAL_LA[[#This Row],[País]],Comparacion_GEI_TOTAL_LA[[#This Row],[Emisiones (kilotoneladas CO₂e)]]-F886,0)</f>
        <v>-28540</v>
      </c>
      <c r="H887" s="7">
        <f>IF(A886=Comparacion_GEI_TOTAL_LA[[#This Row],[País]],((Comparacion_GEI_TOTAL_LA[[#This Row],[Emisiones (kilotoneladas CO₂e)]]-F886)/F886)*100,0)</f>
        <v>-85.474693021862834</v>
      </c>
      <c r="I887" s="10">
        <v>0.82161612739285106</v>
      </c>
    </row>
    <row r="888" spans="1:9" x14ac:dyDescent="0.25">
      <c r="A888" t="s">
        <v>316</v>
      </c>
      <c r="B888" t="s">
        <v>316</v>
      </c>
      <c r="C888" t="s">
        <v>317</v>
      </c>
      <c r="D888">
        <v>2012</v>
      </c>
      <c r="E888" s="6" t="s">
        <v>515</v>
      </c>
      <c r="F888">
        <v>4720</v>
      </c>
      <c r="G888">
        <f>IF(A887=Comparacion_GEI_TOTAL_LA[[#This Row],[País]],Comparacion_GEI_TOTAL_LA[[#This Row],[Emisiones (kilotoneladas CO₂e)]]-F887,0)</f>
        <v>-130</v>
      </c>
      <c r="H888" s="7">
        <f>IF(A887=Comparacion_GEI_TOTAL_LA[[#This Row],[País]],((Comparacion_GEI_TOTAL_LA[[#This Row],[Emisiones (kilotoneladas CO₂e)]]-F887)/F887)*100,0)</f>
        <v>-2.6804123711340204</v>
      </c>
      <c r="I888" s="10">
        <v>0.78890188868460642</v>
      </c>
    </row>
    <row r="889" spans="1:9" x14ac:dyDescent="0.25">
      <c r="A889" t="s">
        <v>316</v>
      </c>
      <c r="B889" t="s">
        <v>316</v>
      </c>
      <c r="C889" t="s">
        <v>317</v>
      </c>
      <c r="D889">
        <v>2013</v>
      </c>
      <c r="E889" s="6" t="s">
        <v>515</v>
      </c>
      <c r="F889">
        <v>4630</v>
      </c>
      <c r="G889">
        <f>IF(A888=Comparacion_GEI_TOTAL_LA[[#This Row],[País]],Comparacion_GEI_TOTAL_LA[[#This Row],[Emisiones (kilotoneladas CO₂e)]]-F888,0)</f>
        <v>-90</v>
      </c>
      <c r="H889" s="7">
        <f>IF(A888=Comparacion_GEI_TOTAL_LA[[#This Row],[País]],((Comparacion_GEI_TOTAL_LA[[#This Row],[Emisiones (kilotoneladas CO₂e)]]-F888)/F888)*100,0)</f>
        <v>-1.9067796610169492</v>
      </c>
      <c r="I889" s="10">
        <v>0.76377433190366217</v>
      </c>
    </row>
    <row r="890" spans="1:9" x14ac:dyDescent="0.25">
      <c r="A890" t="s">
        <v>316</v>
      </c>
      <c r="B890" t="s">
        <v>316</v>
      </c>
      <c r="C890" t="s">
        <v>317</v>
      </c>
      <c r="D890">
        <v>2014</v>
      </c>
      <c r="E890" s="6" t="s">
        <v>515</v>
      </c>
      <c r="F890">
        <v>4940</v>
      </c>
      <c r="G890">
        <f>IF(A889=Comparacion_GEI_TOTAL_LA[[#This Row],[País]],Comparacion_GEI_TOTAL_LA[[#This Row],[Emisiones (kilotoneladas CO₂e)]]-F889,0)</f>
        <v>310</v>
      </c>
      <c r="H890" s="7">
        <f>IF(A889=Comparacion_GEI_TOTAL_LA[[#This Row],[País]],((Comparacion_GEI_TOTAL_LA[[#This Row],[Emisiones (kilotoneladas CO₂e)]]-F889)/F889)*100,0)</f>
        <v>6.6954643628509727</v>
      </c>
      <c r="I890" s="10">
        <v>0.80416734494546638</v>
      </c>
    </row>
    <row r="891" spans="1:9" x14ac:dyDescent="0.25">
      <c r="A891" t="s">
        <v>316</v>
      </c>
      <c r="B891" t="s">
        <v>316</v>
      </c>
      <c r="C891" t="s">
        <v>317</v>
      </c>
      <c r="D891">
        <v>2015</v>
      </c>
      <c r="E891" s="6" t="s">
        <v>515</v>
      </c>
      <c r="F891">
        <v>5240</v>
      </c>
      <c r="G891">
        <f>IF(A890=Comparacion_GEI_TOTAL_LA[[#This Row],[País]],Comparacion_GEI_TOTAL_LA[[#This Row],[Emisiones (kilotoneladas CO₂e)]]-F890,0)</f>
        <v>300</v>
      </c>
      <c r="H891" s="7">
        <f>IF(A890=Comparacion_GEI_TOTAL_LA[[#This Row],[País]],((Comparacion_GEI_TOTAL_LA[[#This Row],[Emisiones (kilotoneladas CO₂e)]]-F890)/F890)*100,0)</f>
        <v>6.0728744939271255</v>
      </c>
      <c r="I891" s="10">
        <v>0.84203760244255177</v>
      </c>
    </row>
    <row r="892" spans="1:9" x14ac:dyDescent="0.25">
      <c r="A892" t="s">
        <v>316</v>
      </c>
      <c r="B892" t="s">
        <v>316</v>
      </c>
      <c r="C892" t="s">
        <v>317</v>
      </c>
      <c r="D892">
        <v>2016</v>
      </c>
      <c r="E892" s="6" t="s">
        <v>515</v>
      </c>
      <c r="F892">
        <v>5690</v>
      </c>
      <c r="G892">
        <f>IF(A891=Comparacion_GEI_TOTAL_LA[[#This Row],[País]],Comparacion_GEI_TOTAL_LA[[#This Row],[Emisiones (kilotoneladas CO₂e)]]-F891,0)</f>
        <v>450</v>
      </c>
      <c r="H892" s="7">
        <f>IF(A891=Comparacion_GEI_TOTAL_LA[[#This Row],[País]],((Comparacion_GEI_TOTAL_LA[[#This Row],[Emisiones (kilotoneladas CO₂e)]]-F891)/F891)*100,0)</f>
        <v>8.5877862595419856</v>
      </c>
      <c r="I892" s="10">
        <v>0.90260152284263961</v>
      </c>
    </row>
    <row r="893" spans="1:9" x14ac:dyDescent="0.25">
      <c r="A893" t="s">
        <v>340</v>
      </c>
      <c r="B893" t="s">
        <v>341</v>
      </c>
      <c r="C893" t="s">
        <v>342</v>
      </c>
      <c r="D893">
        <v>1990</v>
      </c>
      <c r="E893" s="6" t="s">
        <v>515</v>
      </c>
      <c r="F893">
        <v>11340</v>
      </c>
      <c r="G893">
        <f>IF(A892=Comparacion_GEI_TOTAL_LA[[#This Row],[País]],Comparacion_GEI_TOTAL_LA[[#This Row],[Emisiones (kilotoneladas CO₂e)]]-F892,0)</f>
        <v>0</v>
      </c>
      <c r="H893" s="7">
        <f>IF(A892=Comparacion_GEI_TOTAL_LA[[#This Row],[País]],((Comparacion_GEI_TOTAL_LA[[#This Row],[Emisiones (kilotoneladas CO₂e)]]-F892)/F892)*100,0)</f>
        <v>0</v>
      </c>
      <c r="I893" s="10">
        <v>4.5892351274787542</v>
      </c>
    </row>
    <row r="894" spans="1:9" x14ac:dyDescent="0.25">
      <c r="A894" t="s">
        <v>340</v>
      </c>
      <c r="B894" t="s">
        <v>341</v>
      </c>
      <c r="C894" t="s">
        <v>342</v>
      </c>
      <c r="D894">
        <v>1991</v>
      </c>
      <c r="E894" s="6" t="s">
        <v>515</v>
      </c>
      <c r="F894">
        <v>11740</v>
      </c>
      <c r="G894">
        <f>IF(A893=Comparacion_GEI_TOTAL_LA[[#This Row],[País]],Comparacion_GEI_TOTAL_LA[[#This Row],[Emisiones (kilotoneladas CO₂e)]]-F893,0)</f>
        <v>400</v>
      </c>
      <c r="H894" s="7">
        <f>IF(A893=Comparacion_GEI_TOTAL_LA[[#This Row],[País]],((Comparacion_GEI_TOTAL_LA[[#This Row],[Emisiones (kilotoneladas CO₂e)]]-F893)/F893)*100,0)</f>
        <v>3.5273368606701938</v>
      </c>
      <c r="I894" s="10">
        <v>4.6531906460562817</v>
      </c>
    </row>
    <row r="895" spans="1:9" x14ac:dyDescent="0.25">
      <c r="A895" t="s">
        <v>340</v>
      </c>
      <c r="B895" t="s">
        <v>341</v>
      </c>
      <c r="C895" t="s">
        <v>342</v>
      </c>
      <c r="D895">
        <v>1992</v>
      </c>
      <c r="E895" s="6" t="s">
        <v>515</v>
      </c>
      <c r="F895">
        <v>12220</v>
      </c>
      <c r="G895">
        <f>IF(A894=Comparacion_GEI_TOTAL_LA[[#This Row],[País]],Comparacion_GEI_TOTAL_LA[[#This Row],[Emisiones (kilotoneladas CO₂e)]]-F894,0)</f>
        <v>480</v>
      </c>
      <c r="H895" s="7">
        <f>IF(A894=Comparacion_GEI_TOTAL_LA[[#This Row],[País]],((Comparacion_GEI_TOTAL_LA[[#This Row],[Emisiones (kilotoneladas CO₂e)]]-F894)/F894)*100,0)</f>
        <v>4.0885860306643949</v>
      </c>
      <c r="I895" s="10">
        <v>4.7437888198757765</v>
      </c>
    </row>
    <row r="896" spans="1:9" x14ac:dyDescent="0.25">
      <c r="A896" t="s">
        <v>340</v>
      </c>
      <c r="B896" t="s">
        <v>341</v>
      </c>
      <c r="C896" t="s">
        <v>342</v>
      </c>
      <c r="D896">
        <v>1993</v>
      </c>
      <c r="E896" s="6" t="s">
        <v>515</v>
      </c>
      <c r="F896">
        <v>12360</v>
      </c>
      <c r="G896">
        <f>IF(A895=Comparacion_GEI_TOTAL_LA[[#This Row],[País]],Comparacion_GEI_TOTAL_LA[[#This Row],[Emisiones (kilotoneladas CO₂e)]]-F895,0)</f>
        <v>140</v>
      </c>
      <c r="H896" s="7">
        <f>IF(A895=Comparacion_GEI_TOTAL_LA[[#This Row],[País]],((Comparacion_GEI_TOTAL_LA[[#This Row],[Emisiones (kilotoneladas CO₂e)]]-F895)/F895)*100,0)</f>
        <v>1.1456628477905073</v>
      </c>
      <c r="I896" s="10">
        <v>4.6996197718631176</v>
      </c>
    </row>
    <row r="897" spans="1:9" x14ac:dyDescent="0.25">
      <c r="A897" t="s">
        <v>340</v>
      </c>
      <c r="B897" t="s">
        <v>341</v>
      </c>
      <c r="C897" t="s">
        <v>342</v>
      </c>
      <c r="D897">
        <v>1994</v>
      </c>
      <c r="E897" s="6" t="s">
        <v>515</v>
      </c>
      <c r="F897">
        <v>12580</v>
      </c>
      <c r="G897">
        <f>IF(A896=Comparacion_GEI_TOTAL_LA[[#This Row],[País]],Comparacion_GEI_TOTAL_LA[[#This Row],[Emisiones (kilotoneladas CO₂e)]]-F896,0)</f>
        <v>220</v>
      </c>
      <c r="H897" s="7">
        <f>IF(A896=Comparacion_GEI_TOTAL_LA[[#This Row],[País]],((Comparacion_GEI_TOTAL_LA[[#This Row],[Emisiones (kilotoneladas CO₂e)]]-F896)/F896)*100,0)</f>
        <v>1.7799352750809061</v>
      </c>
      <c r="I897" s="10">
        <v>4.6870342771982116</v>
      </c>
    </row>
    <row r="898" spans="1:9" x14ac:dyDescent="0.25">
      <c r="A898" t="s">
        <v>340</v>
      </c>
      <c r="B898" t="s">
        <v>341</v>
      </c>
      <c r="C898" t="s">
        <v>342</v>
      </c>
      <c r="D898">
        <v>1995</v>
      </c>
      <c r="E898" s="6" t="s">
        <v>515</v>
      </c>
      <c r="F898">
        <v>12870</v>
      </c>
      <c r="G898">
        <f>IF(A897=Comparacion_GEI_TOTAL_LA[[#This Row],[País]],Comparacion_GEI_TOTAL_LA[[#This Row],[Emisiones (kilotoneladas CO₂e)]]-F897,0)</f>
        <v>290</v>
      </c>
      <c r="H898" s="7">
        <f>IF(A897=Comparacion_GEI_TOTAL_LA[[#This Row],[País]],((Comparacion_GEI_TOTAL_LA[[#This Row],[Emisiones (kilotoneladas CO₂e)]]-F897)/F897)*100,0)</f>
        <v>2.3052464228934819</v>
      </c>
      <c r="I898" s="10">
        <v>4.6970802919708028</v>
      </c>
    </row>
    <row r="899" spans="1:9" x14ac:dyDescent="0.25">
      <c r="A899" t="s">
        <v>340</v>
      </c>
      <c r="B899" t="s">
        <v>341</v>
      </c>
      <c r="C899" t="s">
        <v>342</v>
      </c>
      <c r="D899">
        <v>1996</v>
      </c>
      <c r="E899" s="6" t="s">
        <v>515</v>
      </c>
      <c r="F899">
        <v>12930</v>
      </c>
      <c r="G899">
        <f>IF(A898=Comparacion_GEI_TOTAL_LA[[#This Row],[País]],Comparacion_GEI_TOTAL_LA[[#This Row],[Emisiones (kilotoneladas CO₂e)]]-F898,0)</f>
        <v>60</v>
      </c>
      <c r="H899" s="7">
        <f>IF(A898=Comparacion_GEI_TOTAL_LA[[#This Row],[País]],((Comparacion_GEI_TOTAL_LA[[#This Row],[Emisiones (kilotoneladas CO₂e)]]-F898)/F898)*100,0)</f>
        <v>0.46620046620046618</v>
      </c>
      <c r="I899" s="10">
        <v>4.6244635193133048</v>
      </c>
    </row>
    <row r="900" spans="1:9" x14ac:dyDescent="0.25">
      <c r="A900" t="s">
        <v>340</v>
      </c>
      <c r="B900" t="s">
        <v>341</v>
      </c>
      <c r="C900" t="s">
        <v>342</v>
      </c>
      <c r="D900">
        <v>1997</v>
      </c>
      <c r="E900" s="6" t="s">
        <v>515</v>
      </c>
      <c r="F900">
        <v>13150</v>
      </c>
      <c r="G900">
        <f>IF(A899=Comparacion_GEI_TOTAL_LA[[#This Row],[País]],Comparacion_GEI_TOTAL_LA[[#This Row],[Emisiones (kilotoneladas CO₂e)]]-F899,0)</f>
        <v>220</v>
      </c>
      <c r="H900" s="7">
        <f>IF(A899=Comparacion_GEI_TOTAL_LA[[#This Row],[País]],((Comparacion_GEI_TOTAL_LA[[#This Row],[Emisiones (kilotoneladas CO₂e)]]-F899)/F899)*100,0)</f>
        <v>1.7014694508894046</v>
      </c>
      <c r="I900" s="10">
        <v>4.6075683251576738</v>
      </c>
    </row>
    <row r="901" spans="1:9" x14ac:dyDescent="0.25">
      <c r="A901" t="s">
        <v>340</v>
      </c>
      <c r="B901" t="s">
        <v>341</v>
      </c>
      <c r="C901" t="s">
        <v>342</v>
      </c>
      <c r="D901">
        <v>1998</v>
      </c>
      <c r="E901" s="6" t="s">
        <v>515</v>
      </c>
      <c r="F901">
        <v>14270</v>
      </c>
      <c r="G901">
        <f>IF(A900=Comparacion_GEI_TOTAL_LA[[#This Row],[País]],Comparacion_GEI_TOTAL_LA[[#This Row],[Emisiones (kilotoneladas CO₂e)]]-F900,0)</f>
        <v>1120</v>
      </c>
      <c r="H901" s="7">
        <f>IF(A900=Comparacion_GEI_TOTAL_LA[[#This Row],[País]],((Comparacion_GEI_TOTAL_LA[[#This Row],[Emisiones (kilotoneladas CO₂e)]]-F900)/F900)*100,0)</f>
        <v>8.5171102661596958</v>
      </c>
      <c r="I901" s="10">
        <v>4.9004120879120876</v>
      </c>
    </row>
    <row r="902" spans="1:9" x14ac:dyDescent="0.25">
      <c r="A902" t="s">
        <v>340</v>
      </c>
      <c r="B902" t="s">
        <v>341</v>
      </c>
      <c r="C902" t="s">
        <v>342</v>
      </c>
      <c r="D902">
        <v>1999</v>
      </c>
      <c r="E902" s="6" t="s">
        <v>515</v>
      </c>
      <c r="F902">
        <v>13470</v>
      </c>
      <c r="G902">
        <f>IF(A901=Comparacion_GEI_TOTAL_LA[[#This Row],[País]],Comparacion_GEI_TOTAL_LA[[#This Row],[Emisiones (kilotoneladas CO₂e)]]-F901,0)</f>
        <v>-800</v>
      </c>
      <c r="H902" s="7">
        <f>IF(A901=Comparacion_GEI_TOTAL_LA[[#This Row],[País]],((Comparacion_GEI_TOTAL_LA[[#This Row],[Emisiones (kilotoneladas CO₂e)]]-F901)/F901)*100,0)</f>
        <v>-5.6061667834618074</v>
      </c>
      <c r="I902" s="10">
        <v>4.5338269942780203</v>
      </c>
    </row>
    <row r="903" spans="1:9" x14ac:dyDescent="0.25">
      <c r="A903" t="s">
        <v>340</v>
      </c>
      <c r="B903" t="s">
        <v>341</v>
      </c>
      <c r="C903" t="s">
        <v>342</v>
      </c>
      <c r="D903">
        <v>2000</v>
      </c>
      <c r="E903" s="6" t="s">
        <v>515</v>
      </c>
      <c r="F903">
        <v>13750</v>
      </c>
      <c r="G903">
        <f>IF(A902=Comparacion_GEI_TOTAL_LA[[#This Row],[País]],Comparacion_GEI_TOTAL_LA[[#This Row],[Emisiones (kilotoneladas CO₂e)]]-F902,0)</f>
        <v>280</v>
      </c>
      <c r="H903" s="7">
        <f>IF(A902=Comparacion_GEI_TOTAL_LA[[#This Row],[País]],((Comparacion_GEI_TOTAL_LA[[#This Row],[Emisiones (kilotoneladas CO₂e)]]-F902)/F902)*100,0)</f>
        <v>2.0786933927245732</v>
      </c>
      <c r="I903" s="10">
        <v>4.5379537953795381</v>
      </c>
    </row>
    <row r="904" spans="1:9" x14ac:dyDescent="0.25">
      <c r="A904" t="s">
        <v>340</v>
      </c>
      <c r="B904" t="s">
        <v>341</v>
      </c>
      <c r="C904" t="s">
        <v>342</v>
      </c>
      <c r="D904">
        <v>2001</v>
      </c>
      <c r="E904" s="6" t="s">
        <v>515</v>
      </c>
      <c r="F904">
        <v>15110</v>
      </c>
      <c r="G904">
        <f>IF(A903=Comparacion_GEI_TOTAL_LA[[#This Row],[País]],Comparacion_GEI_TOTAL_LA[[#This Row],[Emisiones (kilotoneladas CO₂e)]]-F903,0)</f>
        <v>1360</v>
      </c>
      <c r="H904" s="7">
        <f>IF(A903=Comparacion_GEI_TOTAL_LA[[#This Row],[País]],((Comparacion_GEI_TOTAL_LA[[#This Row],[Emisiones (kilotoneladas CO₂e)]]-F903)/F903)*100,0)</f>
        <v>9.8909090909090907</v>
      </c>
      <c r="I904" s="10">
        <v>4.8899676375404528</v>
      </c>
    </row>
    <row r="905" spans="1:9" x14ac:dyDescent="0.25">
      <c r="A905" t="s">
        <v>340</v>
      </c>
      <c r="B905" t="s">
        <v>341</v>
      </c>
      <c r="C905" t="s">
        <v>342</v>
      </c>
      <c r="D905">
        <v>2002</v>
      </c>
      <c r="E905" s="6" t="s">
        <v>515</v>
      </c>
      <c r="F905">
        <v>14510</v>
      </c>
      <c r="G905">
        <f>IF(A904=Comparacion_GEI_TOTAL_LA[[#This Row],[País]],Comparacion_GEI_TOTAL_LA[[#This Row],[Emisiones (kilotoneladas CO₂e)]]-F904,0)</f>
        <v>-600</v>
      </c>
      <c r="H905" s="7">
        <f>IF(A904=Comparacion_GEI_TOTAL_LA[[#This Row],[País]],((Comparacion_GEI_TOTAL_LA[[#This Row],[Emisiones (kilotoneladas CO₂e)]]-F904)/F904)*100,0)</f>
        <v>-3.9708802117802784</v>
      </c>
      <c r="I905" s="10">
        <v>4.6078120038107331</v>
      </c>
    </row>
    <row r="906" spans="1:9" x14ac:dyDescent="0.25">
      <c r="A906" t="s">
        <v>340</v>
      </c>
      <c r="B906" t="s">
        <v>341</v>
      </c>
      <c r="C906" t="s">
        <v>342</v>
      </c>
      <c r="D906">
        <v>2003</v>
      </c>
      <c r="E906" s="6" t="s">
        <v>515</v>
      </c>
      <c r="F906">
        <v>14530</v>
      </c>
      <c r="G906">
        <f>IF(A905=Comparacion_GEI_TOTAL_LA[[#This Row],[País]],Comparacion_GEI_TOTAL_LA[[#This Row],[Emisiones (kilotoneladas CO₂e)]]-F905,0)</f>
        <v>20</v>
      </c>
      <c r="H906" s="7">
        <f>IF(A905=Comparacion_GEI_TOTAL_LA[[#This Row],[País]],((Comparacion_GEI_TOTAL_LA[[#This Row],[Emisiones (kilotoneladas CO₂e)]]-F905)/F905)*100,0)</f>
        <v>0.13783597518952445</v>
      </c>
      <c r="I906" s="10">
        <v>4.5278903085073239</v>
      </c>
    </row>
    <row r="907" spans="1:9" x14ac:dyDescent="0.25">
      <c r="A907" t="s">
        <v>340</v>
      </c>
      <c r="B907" t="s">
        <v>341</v>
      </c>
      <c r="C907" t="s">
        <v>342</v>
      </c>
      <c r="D907">
        <v>2004</v>
      </c>
      <c r="E907" s="6" t="s">
        <v>515</v>
      </c>
      <c r="F907">
        <v>14710</v>
      </c>
      <c r="G907">
        <f>IF(A906=Comparacion_GEI_TOTAL_LA[[#This Row],[País]],Comparacion_GEI_TOTAL_LA[[#This Row],[Emisiones (kilotoneladas CO₂e)]]-F906,0)</f>
        <v>180</v>
      </c>
      <c r="H907" s="7">
        <f>IF(A906=Comparacion_GEI_TOTAL_LA[[#This Row],[País]],((Comparacion_GEI_TOTAL_LA[[#This Row],[Emisiones (kilotoneladas CO₂e)]]-F906)/F906)*100,0)</f>
        <v>1.2388162422573985</v>
      </c>
      <c r="I907" s="10">
        <v>4.4998470480269193</v>
      </c>
    </row>
    <row r="908" spans="1:9" x14ac:dyDescent="0.25">
      <c r="A908" t="s">
        <v>340</v>
      </c>
      <c r="B908" t="s">
        <v>341</v>
      </c>
      <c r="C908" t="s">
        <v>342</v>
      </c>
      <c r="D908">
        <v>2005</v>
      </c>
      <c r="E908" s="6" t="s">
        <v>515</v>
      </c>
      <c r="F908">
        <v>16280</v>
      </c>
      <c r="G908">
        <f>IF(A907=Comparacion_GEI_TOTAL_LA[[#This Row],[País]],Comparacion_GEI_TOTAL_LA[[#This Row],[Emisiones (kilotoneladas CO₂e)]]-F907,0)</f>
        <v>1570</v>
      </c>
      <c r="H908" s="7">
        <f>IF(A907=Comparacion_GEI_TOTAL_LA[[#This Row],[País]],((Comparacion_GEI_TOTAL_LA[[#This Row],[Emisiones (kilotoneladas CO₂e)]]-F907)/F907)*100,0)</f>
        <v>10.673011556764106</v>
      </c>
      <c r="I908" s="10">
        <v>4.8888888888888884</v>
      </c>
    </row>
    <row r="909" spans="1:9" x14ac:dyDescent="0.25">
      <c r="A909" t="s">
        <v>340</v>
      </c>
      <c r="B909" t="s">
        <v>341</v>
      </c>
      <c r="C909" t="s">
        <v>342</v>
      </c>
      <c r="D909">
        <v>2006</v>
      </c>
      <c r="E909" s="6" t="s">
        <v>515</v>
      </c>
      <c r="F909">
        <v>15850</v>
      </c>
      <c r="G909">
        <f>IF(A908=Comparacion_GEI_TOTAL_LA[[#This Row],[País]],Comparacion_GEI_TOTAL_LA[[#This Row],[Emisiones (kilotoneladas CO₂e)]]-F908,0)</f>
        <v>-430</v>
      </c>
      <c r="H909" s="7">
        <f>IF(A908=Comparacion_GEI_TOTAL_LA[[#This Row],[País]],((Comparacion_GEI_TOTAL_LA[[#This Row],[Emisiones (kilotoneladas CO₂e)]]-F908)/F908)*100,0)</f>
        <v>-2.6412776412776413</v>
      </c>
      <c r="I909" s="10">
        <v>4.6727594339622636</v>
      </c>
    </row>
    <row r="910" spans="1:9" x14ac:dyDescent="0.25">
      <c r="A910" t="s">
        <v>340</v>
      </c>
      <c r="B910" t="s">
        <v>341</v>
      </c>
      <c r="C910" t="s">
        <v>342</v>
      </c>
      <c r="D910">
        <v>2007</v>
      </c>
      <c r="E910" s="6" t="s">
        <v>515</v>
      </c>
      <c r="F910">
        <v>15599.999999999989</v>
      </c>
      <c r="G910">
        <f>IF(A909=Comparacion_GEI_TOTAL_LA[[#This Row],[País]],Comparacion_GEI_TOTAL_LA[[#This Row],[Emisiones (kilotoneladas CO₂e)]]-F909,0)</f>
        <v>-250.00000000001091</v>
      </c>
      <c r="H910" s="7">
        <f>IF(A909=Comparacion_GEI_TOTAL_LA[[#This Row],[País]],((Comparacion_GEI_TOTAL_LA[[#This Row],[Emisiones (kilotoneladas CO₂e)]]-F909)/F909)*100,0)</f>
        <v>-1.5772870662461258</v>
      </c>
      <c r="I910" s="10">
        <v>4.5165026056745772</v>
      </c>
    </row>
    <row r="911" spans="1:9" x14ac:dyDescent="0.25">
      <c r="A911" t="s">
        <v>340</v>
      </c>
      <c r="B911" t="s">
        <v>341</v>
      </c>
      <c r="C911" t="s">
        <v>342</v>
      </c>
      <c r="D911">
        <v>2008</v>
      </c>
      <c r="E911" s="6" t="s">
        <v>515</v>
      </c>
      <c r="F911">
        <v>15510</v>
      </c>
      <c r="G911">
        <f>IF(A910=Comparacion_GEI_TOTAL_LA[[#This Row],[País]],Comparacion_GEI_TOTAL_LA[[#This Row],[Emisiones (kilotoneladas CO₂e)]]-F910,0)</f>
        <v>-89.999999999989086</v>
      </c>
      <c r="H911" s="7">
        <f>IF(A910=Comparacion_GEI_TOTAL_LA[[#This Row],[País]],((Comparacion_GEI_TOTAL_LA[[#This Row],[Emisiones (kilotoneladas CO₂e)]]-F910)/F910)*100,0)</f>
        <v>-0.57692307692300737</v>
      </c>
      <c r="I911" s="10">
        <v>4.4112627986348123</v>
      </c>
    </row>
    <row r="912" spans="1:9" x14ac:dyDescent="0.25">
      <c r="A912" t="s">
        <v>340</v>
      </c>
      <c r="B912" t="s">
        <v>341</v>
      </c>
      <c r="C912" t="s">
        <v>342</v>
      </c>
      <c r="D912">
        <v>2009</v>
      </c>
      <c r="E912" s="6" t="s">
        <v>515</v>
      </c>
      <c r="F912">
        <v>16840</v>
      </c>
      <c r="G912">
        <f>IF(A911=Comparacion_GEI_TOTAL_LA[[#This Row],[País]],Comparacion_GEI_TOTAL_LA[[#This Row],[Emisiones (kilotoneladas CO₂e)]]-F911,0)</f>
        <v>1330</v>
      </c>
      <c r="H912" s="7">
        <f>IF(A911=Comparacion_GEI_TOTAL_LA[[#This Row],[País]],((Comparacion_GEI_TOTAL_LA[[#This Row],[Emisiones (kilotoneladas CO₂e)]]-F911)/F911)*100,0)</f>
        <v>8.5751128304319781</v>
      </c>
      <c r="I912" s="10">
        <v>4.705224923162894</v>
      </c>
    </row>
    <row r="913" spans="1:9" x14ac:dyDescent="0.25">
      <c r="A913" t="s">
        <v>340</v>
      </c>
      <c r="B913" t="s">
        <v>341</v>
      </c>
      <c r="C913" t="s">
        <v>342</v>
      </c>
      <c r="D913">
        <v>2010</v>
      </c>
      <c r="E913" s="6" t="s">
        <v>515</v>
      </c>
      <c r="F913">
        <v>17470</v>
      </c>
      <c r="G913">
        <f>IF(A912=Comparacion_GEI_TOTAL_LA[[#This Row],[País]],Comparacion_GEI_TOTAL_LA[[#This Row],[Emisiones (kilotoneladas CO₂e)]]-F912,0)</f>
        <v>630</v>
      </c>
      <c r="H913" s="7">
        <f>IF(A912=Comparacion_GEI_TOTAL_LA[[#This Row],[País]],((Comparacion_GEI_TOTAL_LA[[#This Row],[Emisiones (kilotoneladas CO₂e)]]-F912)/F912)*100,0)</f>
        <v>3.7410926365795723</v>
      </c>
      <c r="I913" s="10">
        <v>4.7954982157562451</v>
      </c>
    </row>
    <row r="914" spans="1:9" x14ac:dyDescent="0.25">
      <c r="A914" t="s">
        <v>340</v>
      </c>
      <c r="B914" t="s">
        <v>341</v>
      </c>
      <c r="C914" t="s">
        <v>342</v>
      </c>
      <c r="D914">
        <v>2011</v>
      </c>
      <c r="E914" s="6" t="s">
        <v>515</v>
      </c>
      <c r="F914">
        <v>18270</v>
      </c>
      <c r="G914">
        <f>IF(A913=Comparacion_GEI_TOTAL_LA[[#This Row],[País]],Comparacion_GEI_TOTAL_LA[[#This Row],[Emisiones (kilotoneladas CO₂e)]]-F913,0)</f>
        <v>800</v>
      </c>
      <c r="H914" s="7">
        <f>IF(A913=Comparacion_GEI_TOTAL_LA[[#This Row],[País]],((Comparacion_GEI_TOTAL_LA[[#This Row],[Emisiones (kilotoneladas CO₂e)]]-F913)/F913)*100,0)</f>
        <v>4.5792787635947336</v>
      </c>
      <c r="I914" s="10">
        <v>4.9298434970318397</v>
      </c>
    </row>
    <row r="915" spans="1:9" x14ac:dyDescent="0.25">
      <c r="A915" t="s">
        <v>340</v>
      </c>
      <c r="B915" t="s">
        <v>341</v>
      </c>
      <c r="C915" t="s">
        <v>342</v>
      </c>
      <c r="D915">
        <v>2012</v>
      </c>
      <c r="E915" s="6" t="s">
        <v>515</v>
      </c>
      <c r="F915">
        <v>18889.999999999989</v>
      </c>
      <c r="G915">
        <f>IF(A914=Comparacion_GEI_TOTAL_LA[[#This Row],[País]],Comparacion_GEI_TOTAL_LA[[#This Row],[Emisiones (kilotoneladas CO₂e)]]-F914,0)</f>
        <v>619.99999999998909</v>
      </c>
      <c r="H915" s="7">
        <f>IF(A914=Comparacion_GEI_TOTAL_LA[[#This Row],[País]],((Comparacion_GEI_TOTAL_LA[[#This Row],[Emisiones (kilotoneladas CO₂e)]]-F914)/F914)*100,0)</f>
        <v>3.3935413245757475</v>
      </c>
      <c r="I915" s="10">
        <v>5.0092813577300426</v>
      </c>
    </row>
    <row r="916" spans="1:9" x14ac:dyDescent="0.25">
      <c r="A916" t="s">
        <v>340</v>
      </c>
      <c r="B916" t="s">
        <v>341</v>
      </c>
      <c r="C916" t="s">
        <v>342</v>
      </c>
      <c r="D916">
        <v>2013</v>
      </c>
      <c r="E916" s="6" t="s">
        <v>515</v>
      </c>
      <c r="F916">
        <v>19109.999999999989</v>
      </c>
      <c r="G916">
        <f>IF(A915=Comparacion_GEI_TOTAL_LA[[#This Row],[País]],Comparacion_GEI_TOTAL_LA[[#This Row],[Emisiones (kilotoneladas CO₂e)]]-F915,0)</f>
        <v>220</v>
      </c>
      <c r="H916" s="7">
        <f>IF(A915=Comparacion_GEI_TOTAL_LA[[#This Row],[País]],((Comparacion_GEI_TOTAL_LA[[#This Row],[Emisiones (kilotoneladas CO₂e)]]-F915)/F915)*100,0)</f>
        <v>1.1646373742721023</v>
      </c>
      <c r="I916" s="10">
        <v>4.9830508474576245</v>
      </c>
    </row>
    <row r="917" spans="1:9" x14ac:dyDescent="0.25">
      <c r="A917" t="s">
        <v>340</v>
      </c>
      <c r="B917" t="s">
        <v>341</v>
      </c>
      <c r="C917" t="s">
        <v>342</v>
      </c>
      <c r="D917">
        <v>2014</v>
      </c>
      <c r="E917" s="6" t="s">
        <v>515</v>
      </c>
      <c r="F917">
        <v>19730</v>
      </c>
      <c r="G917">
        <f>IF(A916=Comparacion_GEI_TOTAL_LA[[#This Row],[País]],Comparacion_GEI_TOTAL_LA[[#This Row],[Emisiones (kilotoneladas CO₂e)]]-F916,0)</f>
        <v>620.00000000001091</v>
      </c>
      <c r="H917" s="7">
        <f>IF(A916=Comparacion_GEI_TOTAL_LA[[#This Row],[País]],((Comparacion_GEI_TOTAL_LA[[#This Row],[Emisiones (kilotoneladas CO₂e)]]-F916)/F916)*100,0)</f>
        <v>3.2443746729461607</v>
      </c>
      <c r="I917" s="10">
        <v>5.0576775185849776</v>
      </c>
    </row>
    <row r="918" spans="1:9" x14ac:dyDescent="0.25">
      <c r="A918" t="s">
        <v>340</v>
      </c>
      <c r="B918" t="s">
        <v>341</v>
      </c>
      <c r="C918" t="s">
        <v>342</v>
      </c>
      <c r="D918">
        <v>2015</v>
      </c>
      <c r="E918" s="6" t="s">
        <v>515</v>
      </c>
      <c r="F918">
        <v>20050</v>
      </c>
      <c r="G918">
        <f>IF(A917=Comparacion_GEI_TOTAL_LA[[#This Row],[País]],Comparacion_GEI_TOTAL_LA[[#This Row],[Emisiones (kilotoneladas CO₂e)]]-F917,0)</f>
        <v>320</v>
      </c>
      <c r="H918" s="7">
        <f>IF(A917=Comparacion_GEI_TOTAL_LA[[#This Row],[País]],((Comparacion_GEI_TOTAL_LA[[#This Row],[Emisiones (kilotoneladas CO₂e)]]-F917)/F917)*100,0)</f>
        <v>1.6218955904713634</v>
      </c>
      <c r="I918" s="10">
        <v>5.052923387096774</v>
      </c>
    </row>
    <row r="919" spans="1:9" x14ac:dyDescent="0.25">
      <c r="A919" t="s">
        <v>340</v>
      </c>
      <c r="B919" t="s">
        <v>341</v>
      </c>
      <c r="C919" t="s">
        <v>342</v>
      </c>
      <c r="D919">
        <v>2016</v>
      </c>
      <c r="E919" s="6" t="s">
        <v>515</v>
      </c>
      <c r="F919">
        <v>19330</v>
      </c>
      <c r="G919">
        <f>IF(A918=Comparacion_GEI_TOTAL_LA[[#This Row],[País]],Comparacion_GEI_TOTAL_LA[[#This Row],[Emisiones (kilotoneladas CO₂e)]]-F918,0)</f>
        <v>-720</v>
      </c>
      <c r="H919" s="7">
        <f>IF(A918=Comparacion_GEI_TOTAL_LA[[#This Row],[País]],((Comparacion_GEI_TOTAL_LA[[#This Row],[Emisiones (kilotoneladas CO₂e)]]-F918)/F918)*100,0)</f>
        <v>-3.5910224438902745</v>
      </c>
      <c r="I919" s="10">
        <v>4.7882090661382213</v>
      </c>
    </row>
    <row r="920" spans="1:9" x14ac:dyDescent="0.25">
      <c r="A920" t="s">
        <v>346</v>
      </c>
      <c r="B920" t="s">
        <v>346</v>
      </c>
      <c r="C920" t="s">
        <v>347</v>
      </c>
      <c r="D920">
        <v>1990</v>
      </c>
      <c r="E920" s="6" t="s">
        <v>515</v>
      </c>
      <c r="F920">
        <v>72610</v>
      </c>
      <c r="G920">
        <f>IF(A919=Comparacion_GEI_TOTAL_LA[[#This Row],[País]],Comparacion_GEI_TOTAL_LA[[#This Row],[Emisiones (kilotoneladas CO₂e)]]-F919,0)</f>
        <v>0</v>
      </c>
      <c r="H920" s="7">
        <f>IF(A919=Comparacion_GEI_TOTAL_LA[[#This Row],[País]],((Comparacion_GEI_TOTAL_LA[[#This Row],[Emisiones (kilotoneladas CO₂e)]]-F919)/F919)*100,0)</f>
        <v>0</v>
      </c>
      <c r="I920" s="10">
        <v>17.193937958797061</v>
      </c>
    </row>
    <row r="921" spans="1:9" x14ac:dyDescent="0.25">
      <c r="A921" t="s">
        <v>346</v>
      </c>
      <c r="B921" t="s">
        <v>346</v>
      </c>
      <c r="C921" t="s">
        <v>347</v>
      </c>
      <c r="D921">
        <v>1991</v>
      </c>
      <c r="E921" s="6" t="s">
        <v>515</v>
      </c>
      <c r="F921">
        <v>72610</v>
      </c>
      <c r="G921">
        <f>IF(A920=Comparacion_GEI_TOTAL_LA[[#This Row],[País]],Comparacion_GEI_TOTAL_LA[[#This Row],[Emisiones (kilotoneladas CO₂e)]]-F920,0)</f>
        <v>0</v>
      </c>
      <c r="H921" s="7">
        <f>IF(A920=Comparacion_GEI_TOTAL_LA[[#This Row],[País]],((Comparacion_GEI_TOTAL_LA[[#This Row],[Emisiones (kilotoneladas CO₂e)]]-F920)/F920)*100,0)</f>
        <v>0</v>
      </c>
      <c r="I921" s="10">
        <v>16.753576372865712</v>
      </c>
    </row>
    <row r="922" spans="1:9" x14ac:dyDescent="0.25">
      <c r="A922" t="s">
        <v>346</v>
      </c>
      <c r="B922" t="s">
        <v>346</v>
      </c>
      <c r="C922" t="s">
        <v>347</v>
      </c>
      <c r="D922">
        <v>1992</v>
      </c>
      <c r="E922" s="6" t="s">
        <v>515</v>
      </c>
      <c r="F922">
        <v>72910</v>
      </c>
      <c r="G922">
        <f>IF(A921=Comparacion_GEI_TOTAL_LA[[#This Row],[País]],Comparacion_GEI_TOTAL_LA[[#This Row],[Emisiones (kilotoneladas CO₂e)]]-F921,0)</f>
        <v>300</v>
      </c>
      <c r="H922" s="7">
        <f>IF(A921=Comparacion_GEI_TOTAL_LA[[#This Row],[País]],((Comparacion_GEI_TOTAL_LA[[#This Row],[Emisiones (kilotoneladas CO₂e)]]-F921)/F921)*100,0)</f>
        <v>0.41316623054675666</v>
      </c>
      <c r="I922" s="10">
        <v>16.402699662542179</v>
      </c>
    </row>
    <row r="923" spans="1:9" x14ac:dyDescent="0.25">
      <c r="A923" t="s">
        <v>346</v>
      </c>
      <c r="B923" t="s">
        <v>346</v>
      </c>
      <c r="C923" t="s">
        <v>347</v>
      </c>
      <c r="D923">
        <v>1993</v>
      </c>
      <c r="E923" s="6" t="s">
        <v>515</v>
      </c>
      <c r="F923">
        <v>73480</v>
      </c>
      <c r="G923">
        <f>IF(A922=Comparacion_GEI_TOTAL_LA[[#This Row],[País]],Comparacion_GEI_TOTAL_LA[[#This Row],[Emisiones (kilotoneladas CO₂e)]]-F922,0)</f>
        <v>570</v>
      </c>
      <c r="H923" s="7">
        <f>IF(A922=Comparacion_GEI_TOTAL_LA[[#This Row],[País]],((Comparacion_GEI_TOTAL_LA[[#This Row],[Emisiones (kilotoneladas CO₂e)]]-F922)/F922)*100,0)</f>
        <v>0.78178576326978466</v>
      </c>
      <c r="I923" s="10">
        <v>16.128182616330115</v>
      </c>
    </row>
    <row r="924" spans="1:9" x14ac:dyDescent="0.25">
      <c r="A924" t="s">
        <v>346</v>
      </c>
      <c r="B924" t="s">
        <v>346</v>
      </c>
      <c r="C924" t="s">
        <v>347</v>
      </c>
      <c r="D924">
        <v>1994</v>
      </c>
      <c r="E924" s="6" t="s">
        <v>515</v>
      </c>
      <c r="F924">
        <v>74060</v>
      </c>
      <c r="G924">
        <f>IF(A923=Comparacion_GEI_TOTAL_LA[[#This Row],[País]],Comparacion_GEI_TOTAL_LA[[#This Row],[Emisiones (kilotoneladas CO₂e)]]-F923,0)</f>
        <v>580</v>
      </c>
      <c r="H924" s="7">
        <f>IF(A923=Comparacion_GEI_TOTAL_LA[[#This Row],[País]],((Comparacion_GEI_TOTAL_LA[[#This Row],[Emisiones (kilotoneladas CO₂e)]]-F923)/F923)*100,0)</f>
        <v>0.78933043004899284</v>
      </c>
      <c r="I924" s="10">
        <v>15.872267466780967</v>
      </c>
    </row>
    <row r="925" spans="1:9" x14ac:dyDescent="0.25">
      <c r="A925" t="s">
        <v>346</v>
      </c>
      <c r="B925" t="s">
        <v>346</v>
      </c>
      <c r="C925" t="s">
        <v>347</v>
      </c>
      <c r="D925">
        <v>1995</v>
      </c>
      <c r="E925" s="6" t="s">
        <v>515</v>
      </c>
      <c r="F925">
        <v>74440</v>
      </c>
      <c r="G925">
        <f>IF(A924=Comparacion_GEI_TOTAL_LA[[#This Row],[País]],Comparacion_GEI_TOTAL_LA[[#This Row],[Emisiones (kilotoneladas CO₂e)]]-F924,0)</f>
        <v>380</v>
      </c>
      <c r="H925" s="7">
        <f>IF(A924=Comparacion_GEI_TOTAL_LA[[#This Row],[País]],((Comparacion_GEI_TOTAL_LA[[#This Row],[Emisiones (kilotoneladas CO₂e)]]-F924)/F924)*100,0)</f>
        <v>0.51309748852281933</v>
      </c>
      <c r="I925" s="10">
        <v>15.583001884027633</v>
      </c>
    </row>
    <row r="926" spans="1:9" x14ac:dyDescent="0.25">
      <c r="A926" t="s">
        <v>346</v>
      </c>
      <c r="B926" t="s">
        <v>346</v>
      </c>
      <c r="C926" t="s">
        <v>347</v>
      </c>
      <c r="D926">
        <v>1996</v>
      </c>
      <c r="E926" s="6" t="s">
        <v>515</v>
      </c>
      <c r="F926">
        <v>74430</v>
      </c>
      <c r="G926">
        <f>IF(A925=Comparacion_GEI_TOTAL_LA[[#This Row],[País]],Comparacion_GEI_TOTAL_LA[[#This Row],[Emisiones (kilotoneladas CO₂e)]]-F925,0)</f>
        <v>-10</v>
      </c>
      <c r="H926" s="7">
        <f>IF(A925=Comparacion_GEI_TOTAL_LA[[#This Row],[País]],((Comparacion_GEI_TOTAL_LA[[#This Row],[Emisiones (kilotoneladas CO₂e)]]-F925)/F925)*100,0)</f>
        <v>-1.3433637829124127E-2</v>
      </c>
      <c r="I926" s="10">
        <v>15.22708674304419</v>
      </c>
    </row>
    <row r="927" spans="1:9" x14ac:dyDescent="0.25">
      <c r="A927" t="s">
        <v>346</v>
      </c>
      <c r="B927" t="s">
        <v>346</v>
      </c>
      <c r="C927" t="s">
        <v>347</v>
      </c>
      <c r="D927">
        <v>1997</v>
      </c>
      <c r="E927" s="6" t="s">
        <v>515</v>
      </c>
      <c r="F927">
        <v>74760</v>
      </c>
      <c r="G927">
        <f>IF(A926=Comparacion_GEI_TOTAL_LA[[#This Row],[País]],Comparacion_GEI_TOTAL_LA[[#This Row],[Emisiones (kilotoneladas CO₂e)]]-F926,0)</f>
        <v>330</v>
      </c>
      <c r="H927" s="7">
        <f>IF(A926=Comparacion_GEI_TOTAL_LA[[#This Row],[País]],((Comparacion_GEI_TOTAL_LA[[#This Row],[Emisiones (kilotoneladas CO₂e)]]-F926)/F926)*100,0)</f>
        <v>0.44336960902861755</v>
      </c>
      <c r="I927" s="10">
        <v>14.957983193277309</v>
      </c>
    </row>
    <row r="928" spans="1:9" x14ac:dyDescent="0.25">
      <c r="A928" t="s">
        <v>346</v>
      </c>
      <c r="B928" t="s">
        <v>346</v>
      </c>
      <c r="C928" t="s">
        <v>347</v>
      </c>
      <c r="D928">
        <v>1998</v>
      </c>
      <c r="E928" s="6" t="s">
        <v>515</v>
      </c>
      <c r="F928">
        <v>74990</v>
      </c>
      <c r="G928">
        <f>IF(A927=Comparacion_GEI_TOTAL_LA[[#This Row],[País]],Comparacion_GEI_TOTAL_LA[[#This Row],[Emisiones (kilotoneladas CO₂e)]]-F927,0)</f>
        <v>230</v>
      </c>
      <c r="H928" s="7">
        <f>IF(A927=Comparacion_GEI_TOTAL_LA[[#This Row],[País]],((Comparacion_GEI_TOTAL_LA[[#This Row],[Emisiones (kilotoneladas CO₂e)]]-F927)/F927)*100,0)</f>
        <v>0.30765115034777957</v>
      </c>
      <c r="I928" s="10">
        <v>14.680892717306186</v>
      </c>
    </row>
    <row r="929" spans="1:9" x14ac:dyDescent="0.25">
      <c r="A929" t="s">
        <v>346</v>
      </c>
      <c r="B929" t="s">
        <v>346</v>
      </c>
      <c r="C929" t="s">
        <v>347</v>
      </c>
      <c r="D929">
        <v>1999</v>
      </c>
      <c r="E929" s="6" t="s">
        <v>515</v>
      </c>
      <c r="F929">
        <v>74990</v>
      </c>
      <c r="G929">
        <f>IF(A928=Comparacion_GEI_TOTAL_LA[[#This Row],[País]],Comparacion_GEI_TOTAL_LA[[#This Row],[Emisiones (kilotoneladas CO₂e)]]-F928,0)</f>
        <v>0</v>
      </c>
      <c r="H929" s="7">
        <f>IF(A928=Comparacion_GEI_TOTAL_LA[[#This Row],[País]],((Comparacion_GEI_TOTAL_LA[[#This Row],[Emisiones (kilotoneladas CO₂e)]]-F928)/F928)*100,0)</f>
        <v>0</v>
      </c>
      <c r="I929" s="10">
        <v>14.376917177914111</v>
      </c>
    </row>
    <row r="930" spans="1:9" x14ac:dyDescent="0.25">
      <c r="A930" t="s">
        <v>346</v>
      </c>
      <c r="B930" t="s">
        <v>346</v>
      </c>
      <c r="C930" t="s">
        <v>347</v>
      </c>
      <c r="D930">
        <v>2000</v>
      </c>
      <c r="E930" s="6" t="s">
        <v>515</v>
      </c>
      <c r="F930">
        <v>74250</v>
      </c>
      <c r="G930">
        <f>IF(A929=Comparacion_GEI_TOTAL_LA[[#This Row],[País]],Comparacion_GEI_TOTAL_LA[[#This Row],[Emisiones (kilotoneladas CO₂e)]]-F929,0)</f>
        <v>-740</v>
      </c>
      <c r="H930" s="7">
        <f>IF(A929=Comparacion_GEI_TOTAL_LA[[#This Row],[País]],((Comparacion_GEI_TOTAL_LA[[#This Row],[Emisiones (kilotoneladas CO₂e)]]-F929)/F929)*100,0)</f>
        <v>-0.98679823976530212</v>
      </c>
      <c r="I930" s="10">
        <v>13.948900995679129</v>
      </c>
    </row>
    <row r="931" spans="1:9" x14ac:dyDescent="0.25">
      <c r="A931" t="s">
        <v>346</v>
      </c>
      <c r="B931" t="s">
        <v>346</v>
      </c>
      <c r="C931" t="s">
        <v>347</v>
      </c>
      <c r="D931">
        <v>2001</v>
      </c>
      <c r="E931" s="6" t="s">
        <v>515</v>
      </c>
      <c r="F931">
        <v>76340</v>
      </c>
      <c r="G931">
        <f>IF(A930=Comparacion_GEI_TOTAL_LA[[#This Row],[País]],Comparacion_GEI_TOTAL_LA[[#This Row],[Emisiones (kilotoneladas CO₂e)]]-F930,0)</f>
        <v>2090</v>
      </c>
      <c r="H931" s="7">
        <f>IF(A930=Comparacion_GEI_TOTAL_LA[[#This Row],[País]],((Comparacion_GEI_TOTAL_LA[[#This Row],[Emisiones (kilotoneladas CO₂e)]]-F930)/F930)*100,0)</f>
        <v>2.8148148148148149</v>
      </c>
      <c r="I931" s="10">
        <v>14.064112011790714</v>
      </c>
    </row>
    <row r="932" spans="1:9" x14ac:dyDescent="0.25">
      <c r="A932" t="s">
        <v>346</v>
      </c>
      <c r="B932" t="s">
        <v>346</v>
      </c>
      <c r="C932" t="s">
        <v>347</v>
      </c>
      <c r="D932">
        <v>2002</v>
      </c>
      <c r="E932" s="6" t="s">
        <v>515</v>
      </c>
      <c r="F932">
        <v>76450</v>
      </c>
      <c r="G932">
        <f>IF(A931=Comparacion_GEI_TOTAL_LA[[#This Row],[País]],Comparacion_GEI_TOTAL_LA[[#This Row],[Emisiones (kilotoneladas CO₂e)]]-F931,0)</f>
        <v>110</v>
      </c>
      <c r="H932" s="7">
        <f>IF(A931=Comparacion_GEI_TOTAL_LA[[#This Row],[País]],((Comparacion_GEI_TOTAL_LA[[#This Row],[Emisiones (kilotoneladas CO₂e)]]-F931)/F931)*100,0)</f>
        <v>0.14409221902017291</v>
      </c>
      <c r="I932" s="10">
        <v>13.819595083152567</v>
      </c>
    </row>
    <row r="933" spans="1:9" x14ac:dyDescent="0.25">
      <c r="A933" t="s">
        <v>346</v>
      </c>
      <c r="B933" t="s">
        <v>346</v>
      </c>
      <c r="C933" t="s">
        <v>347</v>
      </c>
      <c r="D933">
        <v>2003</v>
      </c>
      <c r="E933" s="6" t="s">
        <v>515</v>
      </c>
      <c r="F933">
        <v>76680</v>
      </c>
      <c r="G933">
        <f>IF(A932=Comparacion_GEI_TOTAL_LA[[#This Row],[País]],Comparacion_GEI_TOTAL_LA[[#This Row],[Emisiones (kilotoneladas CO₂e)]]-F932,0)</f>
        <v>230</v>
      </c>
      <c r="H933" s="7">
        <f>IF(A932=Comparacion_GEI_TOTAL_LA[[#This Row],[País]],((Comparacion_GEI_TOTAL_LA[[#This Row],[Emisiones (kilotoneladas CO₂e)]]-F932)/F932)*100,0)</f>
        <v>0.30085022890778285</v>
      </c>
      <c r="I933" s="10">
        <v>13.612639801171667</v>
      </c>
    </row>
    <row r="934" spans="1:9" x14ac:dyDescent="0.25">
      <c r="A934" t="s">
        <v>346</v>
      </c>
      <c r="B934" t="s">
        <v>346</v>
      </c>
      <c r="C934" t="s">
        <v>347</v>
      </c>
      <c r="D934">
        <v>2004</v>
      </c>
      <c r="E934" s="6" t="s">
        <v>515</v>
      </c>
      <c r="F934">
        <v>76650</v>
      </c>
      <c r="G934">
        <f>IF(A933=Comparacion_GEI_TOTAL_LA[[#This Row],[País]],Comparacion_GEI_TOTAL_LA[[#This Row],[Emisiones (kilotoneladas CO₂e)]]-F933,0)</f>
        <v>-30</v>
      </c>
      <c r="H934" s="7">
        <f>IF(A933=Comparacion_GEI_TOTAL_LA[[#This Row],[País]],((Comparacion_GEI_TOTAL_LA[[#This Row],[Emisiones (kilotoneladas CO₂e)]]-F933)/F933)*100,0)</f>
        <v>-3.912363067292645E-2</v>
      </c>
      <c r="I934" s="10">
        <v>13.374629209562032</v>
      </c>
    </row>
    <row r="935" spans="1:9" x14ac:dyDescent="0.25">
      <c r="A935" t="s">
        <v>346</v>
      </c>
      <c r="B935" t="s">
        <v>346</v>
      </c>
      <c r="C935" t="s">
        <v>347</v>
      </c>
      <c r="D935">
        <v>2005</v>
      </c>
      <c r="E935" s="6" t="s">
        <v>515</v>
      </c>
      <c r="F935">
        <v>76380</v>
      </c>
      <c r="G935">
        <f>IF(A934=Comparacion_GEI_TOTAL_LA[[#This Row],[País]],Comparacion_GEI_TOTAL_LA[[#This Row],[Emisiones (kilotoneladas CO₂e)]]-F934,0)</f>
        <v>-270</v>
      </c>
      <c r="H935" s="7">
        <f>IF(A934=Comparacion_GEI_TOTAL_LA[[#This Row],[País]],((Comparacion_GEI_TOTAL_LA[[#This Row],[Emisiones (kilotoneladas CO₂e)]]-F934)/F934)*100,0)</f>
        <v>-0.35225048923679064</v>
      </c>
      <c r="I935" s="10">
        <v>13.114697802197803</v>
      </c>
    </row>
    <row r="936" spans="1:9" x14ac:dyDescent="0.25">
      <c r="A936" t="s">
        <v>346</v>
      </c>
      <c r="B936" t="s">
        <v>346</v>
      </c>
      <c r="C936" t="s">
        <v>347</v>
      </c>
      <c r="D936">
        <v>2006</v>
      </c>
      <c r="E936" s="6" t="s">
        <v>515</v>
      </c>
      <c r="F936">
        <v>131720</v>
      </c>
      <c r="G936">
        <f>IF(A935=Comparacion_GEI_TOTAL_LA[[#This Row],[País]],Comparacion_GEI_TOTAL_LA[[#This Row],[Emisiones (kilotoneladas CO₂e)]]-F935,0)</f>
        <v>55340</v>
      </c>
      <c r="H936" s="7">
        <f>IF(A935=Comparacion_GEI_TOTAL_LA[[#This Row],[País]],((Comparacion_GEI_TOTAL_LA[[#This Row],[Emisiones (kilotoneladas CO₂e)]]-F935)/F935)*100,0)</f>
        <v>72.453521864362401</v>
      </c>
      <c r="I936" s="10">
        <v>22.27634026720785</v>
      </c>
    </row>
    <row r="937" spans="1:9" x14ac:dyDescent="0.25">
      <c r="A937" t="s">
        <v>346</v>
      </c>
      <c r="B937" t="s">
        <v>346</v>
      </c>
      <c r="C937" t="s">
        <v>347</v>
      </c>
      <c r="D937">
        <v>2007</v>
      </c>
      <c r="E937" s="6" t="s">
        <v>515</v>
      </c>
      <c r="F937">
        <v>131920</v>
      </c>
      <c r="G937">
        <f>IF(A936=Comparacion_GEI_TOTAL_LA[[#This Row],[País]],Comparacion_GEI_TOTAL_LA[[#This Row],[Emisiones (kilotoneladas CO₂e)]]-F936,0)</f>
        <v>200</v>
      </c>
      <c r="H937" s="7">
        <f>IF(A936=Comparacion_GEI_TOTAL_LA[[#This Row],[País]],((Comparacion_GEI_TOTAL_LA[[#This Row],[Emisiones (kilotoneladas CO₂e)]]-F936)/F936)*100,0)</f>
        <v>0.1518372304889159</v>
      </c>
      <c r="I937" s="10">
        <v>21.993997999333111</v>
      </c>
    </row>
    <row r="938" spans="1:9" x14ac:dyDescent="0.25">
      <c r="A938" t="s">
        <v>346</v>
      </c>
      <c r="B938" t="s">
        <v>346</v>
      </c>
      <c r="C938" t="s">
        <v>347</v>
      </c>
      <c r="D938">
        <v>2008</v>
      </c>
      <c r="E938" s="6" t="s">
        <v>515</v>
      </c>
      <c r="F938">
        <v>132190</v>
      </c>
      <c r="G938">
        <f>IF(A937=Comparacion_GEI_TOTAL_LA[[#This Row],[País]],Comparacion_GEI_TOTAL_LA[[#This Row],[Emisiones (kilotoneladas CO₂e)]]-F937,0)</f>
        <v>270</v>
      </c>
      <c r="H938" s="7">
        <f>IF(A937=Comparacion_GEI_TOTAL_LA[[#This Row],[País]],((Comparacion_GEI_TOTAL_LA[[#This Row],[Emisiones (kilotoneladas CO₂e)]]-F937)/F937)*100,0)</f>
        <v>0.20466949666464526</v>
      </c>
      <c r="I938" s="10">
        <v>21.738200953790493</v>
      </c>
    </row>
    <row r="939" spans="1:9" x14ac:dyDescent="0.25">
      <c r="A939" t="s">
        <v>346</v>
      </c>
      <c r="B939" t="s">
        <v>346</v>
      </c>
      <c r="C939" t="s">
        <v>347</v>
      </c>
      <c r="D939">
        <v>2009</v>
      </c>
      <c r="E939" s="6" t="s">
        <v>515</v>
      </c>
      <c r="F939">
        <v>132210</v>
      </c>
      <c r="G939">
        <f>IF(A938=Comparacion_GEI_TOTAL_LA[[#This Row],[País]],Comparacion_GEI_TOTAL_LA[[#This Row],[Emisiones (kilotoneladas CO₂e)]]-F938,0)</f>
        <v>20</v>
      </c>
      <c r="H939" s="7">
        <f>IF(A938=Comparacion_GEI_TOTAL_LA[[#This Row],[País]],((Comparacion_GEI_TOTAL_LA[[#This Row],[Emisiones (kilotoneladas CO₂e)]]-F938)/F938)*100,0)</f>
        <v>1.5129737499054391E-2</v>
      </c>
      <c r="I939" s="10">
        <v>21.448734587929916</v>
      </c>
    </row>
    <row r="940" spans="1:9" x14ac:dyDescent="0.25">
      <c r="A940" t="s">
        <v>346</v>
      </c>
      <c r="B940" t="s">
        <v>346</v>
      </c>
      <c r="C940" t="s">
        <v>347</v>
      </c>
      <c r="D940">
        <v>2010</v>
      </c>
      <c r="E940" s="6" t="s">
        <v>515</v>
      </c>
      <c r="F940">
        <v>132830</v>
      </c>
      <c r="G940">
        <f>IF(A939=Comparacion_GEI_TOTAL_LA[[#This Row],[País]],Comparacion_GEI_TOTAL_LA[[#This Row],[Emisiones (kilotoneladas CO₂e)]]-F939,0)</f>
        <v>620</v>
      </c>
      <c r="H940" s="7">
        <f>IF(A939=Comparacion_GEI_TOTAL_LA[[#This Row],[País]],((Comparacion_GEI_TOTAL_LA[[#This Row],[Emisiones (kilotoneladas CO₂e)]]-F939)/F939)*100,0)</f>
        <v>0.46895091142878759</v>
      </c>
      <c r="I940" s="10">
        <v>21.259603072983353</v>
      </c>
    </row>
    <row r="941" spans="1:9" x14ac:dyDescent="0.25">
      <c r="A941" t="s">
        <v>346</v>
      </c>
      <c r="B941" t="s">
        <v>346</v>
      </c>
      <c r="C941" t="s">
        <v>347</v>
      </c>
      <c r="D941">
        <v>2011</v>
      </c>
      <c r="E941" s="6" t="s">
        <v>515</v>
      </c>
      <c r="F941">
        <v>146690</v>
      </c>
      <c r="G941">
        <f>IF(A940=Comparacion_GEI_TOTAL_LA[[#This Row],[País]],Comparacion_GEI_TOTAL_LA[[#This Row],[Emisiones (kilotoneladas CO₂e)]]-F940,0)</f>
        <v>13860</v>
      </c>
      <c r="H941" s="7">
        <f>IF(A940=Comparacion_GEI_TOTAL_LA[[#This Row],[País]],((Comparacion_GEI_TOTAL_LA[[#This Row],[Emisiones (kilotoneladas CO₂e)]]-F940)/F940)*100,0)</f>
        <v>10.434389821576451</v>
      </c>
      <c r="I941" s="10">
        <v>23.159141143037576</v>
      </c>
    </row>
    <row r="942" spans="1:9" x14ac:dyDescent="0.25">
      <c r="A942" t="s">
        <v>346</v>
      </c>
      <c r="B942" t="s">
        <v>346</v>
      </c>
      <c r="C942" t="s">
        <v>347</v>
      </c>
      <c r="D942">
        <v>2012</v>
      </c>
      <c r="E942" s="6" t="s">
        <v>515</v>
      </c>
      <c r="F942">
        <v>147050</v>
      </c>
      <c r="G942">
        <f>IF(A941=Comparacion_GEI_TOTAL_LA[[#This Row],[País]],Comparacion_GEI_TOTAL_LA[[#This Row],[Emisiones (kilotoneladas CO₂e)]]-F941,0)</f>
        <v>360</v>
      </c>
      <c r="H942" s="7">
        <f>IF(A941=Comparacion_GEI_TOTAL_LA[[#This Row],[País]],((Comparacion_GEI_TOTAL_LA[[#This Row],[Emisiones (kilotoneladas CO₂e)]]-F941)/F941)*100,0)</f>
        <v>0.24541550207921467</v>
      </c>
      <c r="I942" s="10">
        <v>22.897851136717534</v>
      </c>
    </row>
    <row r="943" spans="1:9" x14ac:dyDescent="0.25">
      <c r="A943" t="s">
        <v>346</v>
      </c>
      <c r="B943" t="s">
        <v>346</v>
      </c>
      <c r="C943" t="s">
        <v>347</v>
      </c>
      <c r="D943">
        <v>2013</v>
      </c>
      <c r="E943" s="6" t="s">
        <v>515</v>
      </c>
      <c r="F943">
        <v>146920</v>
      </c>
      <c r="G943">
        <f>IF(A942=Comparacion_GEI_TOTAL_LA[[#This Row],[País]],Comparacion_GEI_TOTAL_LA[[#This Row],[Emisiones (kilotoneladas CO₂e)]]-F942,0)</f>
        <v>-130</v>
      </c>
      <c r="H943" s="7">
        <f>IF(A942=Comparacion_GEI_TOTAL_LA[[#This Row],[País]],((Comparacion_GEI_TOTAL_LA[[#This Row],[Emisiones (kilotoneladas CO₂e)]]-F942)/F942)*100,0)</f>
        <v>-8.840530431825909E-2</v>
      </c>
      <c r="I943" s="10">
        <v>22.568356374807987</v>
      </c>
    </row>
    <row r="944" spans="1:9" x14ac:dyDescent="0.25">
      <c r="A944" t="s">
        <v>346</v>
      </c>
      <c r="B944" t="s">
        <v>346</v>
      </c>
      <c r="C944" t="s">
        <v>347</v>
      </c>
      <c r="D944">
        <v>2014</v>
      </c>
      <c r="E944" s="6" t="s">
        <v>515</v>
      </c>
      <c r="F944">
        <v>147130</v>
      </c>
      <c r="G944">
        <f>IF(A943=Comparacion_GEI_TOTAL_LA[[#This Row],[País]],Comparacion_GEI_TOTAL_LA[[#This Row],[Emisiones (kilotoneladas CO₂e)]]-F943,0)</f>
        <v>210</v>
      </c>
      <c r="H944" s="7">
        <f>IF(A943=Comparacion_GEI_TOTAL_LA[[#This Row],[País]],((Comparacion_GEI_TOTAL_LA[[#This Row],[Emisiones (kilotoneladas CO₂e)]]-F943)/F943)*100,0)</f>
        <v>0.1429349305744623</v>
      </c>
      <c r="I944" s="10">
        <v>22.292424242424243</v>
      </c>
    </row>
    <row r="945" spans="1:9" x14ac:dyDescent="0.25">
      <c r="A945" t="s">
        <v>346</v>
      </c>
      <c r="B945" t="s">
        <v>346</v>
      </c>
      <c r="C945" t="s">
        <v>347</v>
      </c>
      <c r="D945">
        <v>2015</v>
      </c>
      <c r="E945" s="6" t="s">
        <v>515</v>
      </c>
      <c r="F945">
        <v>147810</v>
      </c>
      <c r="G945">
        <f>IF(A944=Comparacion_GEI_TOTAL_LA[[#This Row],[País]],Comparacion_GEI_TOTAL_LA[[#This Row],[Emisiones (kilotoneladas CO₂e)]]-F944,0)</f>
        <v>680</v>
      </c>
      <c r="H945" s="7">
        <f>IF(A944=Comparacion_GEI_TOTAL_LA[[#This Row],[País]],((Comparacion_GEI_TOTAL_LA[[#This Row],[Emisiones (kilotoneladas CO₂e)]]-F944)/F944)*100,0)</f>
        <v>0.46217630666757292</v>
      </c>
      <c r="I945" s="10">
        <v>22.097473463895948</v>
      </c>
    </row>
    <row r="946" spans="1:9" x14ac:dyDescent="0.25">
      <c r="A946" t="s">
        <v>346</v>
      </c>
      <c r="B946" t="s">
        <v>346</v>
      </c>
      <c r="C946" t="s">
        <v>347</v>
      </c>
      <c r="D946">
        <v>2016</v>
      </c>
      <c r="E946" s="6" t="s">
        <v>515</v>
      </c>
      <c r="F946">
        <v>148510</v>
      </c>
      <c r="G946">
        <f>IF(A945=Comparacion_GEI_TOTAL_LA[[#This Row],[País]],Comparacion_GEI_TOTAL_LA[[#This Row],[Emisiones (kilotoneladas CO₂e)]]-F945,0)</f>
        <v>700</v>
      </c>
      <c r="H946" s="7">
        <f>IF(A945=Comparacion_GEI_TOTAL_LA[[#This Row],[País]],((Comparacion_GEI_TOTAL_LA[[#This Row],[Emisiones (kilotoneladas CO₂e)]]-F945)/F945)*100,0)</f>
        <v>0.4735809485149855</v>
      </c>
      <c r="I946" s="10">
        <v>21.91059309530835</v>
      </c>
    </row>
    <row r="947" spans="1:9" x14ac:dyDescent="0.25">
      <c r="A947" t="s">
        <v>348</v>
      </c>
      <c r="B947" t="s">
        <v>349</v>
      </c>
      <c r="C947" t="s">
        <v>350</v>
      </c>
      <c r="D947">
        <v>1990</v>
      </c>
      <c r="E947" s="6" t="s">
        <v>515</v>
      </c>
      <c r="F947">
        <v>64359.999999999993</v>
      </c>
      <c r="G947">
        <f>IF(A946=Comparacion_GEI_TOTAL_LA[[#This Row],[País]],Comparacion_GEI_TOTAL_LA[[#This Row],[Emisiones (kilotoneladas CO₂e)]]-F946,0)</f>
        <v>0</v>
      </c>
      <c r="H947" s="7">
        <f>IF(A946=Comparacion_GEI_TOTAL_LA[[#This Row],[País]],((Comparacion_GEI_TOTAL_LA[[#This Row],[Emisiones (kilotoneladas CO₂e)]]-F946)/F946)*100,0)</f>
        <v>0</v>
      </c>
      <c r="I947" s="10">
        <v>2.9160436772235059</v>
      </c>
    </row>
    <row r="948" spans="1:9" x14ac:dyDescent="0.25">
      <c r="A948" t="s">
        <v>348</v>
      </c>
      <c r="B948" t="s">
        <v>349</v>
      </c>
      <c r="C948" t="s">
        <v>350</v>
      </c>
      <c r="D948">
        <v>1991</v>
      </c>
      <c r="E948" s="6" t="s">
        <v>515</v>
      </c>
      <c r="F948">
        <v>63490</v>
      </c>
      <c r="G948">
        <f>IF(A947=Comparacion_GEI_TOTAL_LA[[#This Row],[País]],Comparacion_GEI_TOTAL_LA[[#This Row],[Emisiones (kilotoneladas CO₂e)]]-F947,0)</f>
        <v>-869.99999999999272</v>
      </c>
      <c r="H948" s="7">
        <f>IF(A947=Comparacion_GEI_TOTAL_LA[[#This Row],[País]],((Comparacion_GEI_TOTAL_LA[[#This Row],[Emisiones (kilotoneladas CO₂e)]]-F947)/F947)*100,0)</f>
        <v>-1.3517712865133511</v>
      </c>
      <c r="I948" s="10">
        <v>2.81902140129651</v>
      </c>
    </row>
    <row r="949" spans="1:9" x14ac:dyDescent="0.25">
      <c r="A949" t="s">
        <v>348</v>
      </c>
      <c r="B949" t="s">
        <v>349</v>
      </c>
      <c r="C949" t="s">
        <v>350</v>
      </c>
      <c r="D949">
        <v>1992</v>
      </c>
      <c r="E949" s="6" t="s">
        <v>515</v>
      </c>
      <c r="F949">
        <v>64699.999999999993</v>
      </c>
      <c r="G949">
        <f>IF(A948=Comparacion_GEI_TOTAL_LA[[#This Row],[País]],Comparacion_GEI_TOTAL_LA[[#This Row],[Emisiones (kilotoneladas CO₂e)]]-F948,0)</f>
        <v>1209.9999999999927</v>
      </c>
      <c r="H949" s="7">
        <f>IF(A948=Comparacion_GEI_TOTAL_LA[[#This Row],[País]],((Comparacion_GEI_TOTAL_LA[[#This Row],[Emisiones (kilotoneladas CO₂e)]]-F948)/F948)*100,0)</f>
        <v>1.9058119388880024</v>
      </c>
      <c r="I949" s="10">
        <v>2.8170853833761482</v>
      </c>
    </row>
    <row r="950" spans="1:9" x14ac:dyDescent="0.25">
      <c r="A950" t="s">
        <v>348</v>
      </c>
      <c r="B950" t="s">
        <v>349</v>
      </c>
      <c r="C950" t="s">
        <v>350</v>
      </c>
      <c r="D950">
        <v>1993</v>
      </c>
      <c r="E950" s="6" t="s">
        <v>515</v>
      </c>
      <c r="F950">
        <v>65389.999999999993</v>
      </c>
      <c r="G950">
        <f>IF(A949=Comparacion_GEI_TOTAL_LA[[#This Row],[País]],Comparacion_GEI_TOTAL_LA[[#This Row],[Emisiones (kilotoneladas CO₂e)]]-F949,0)</f>
        <v>690</v>
      </c>
      <c r="H950" s="7">
        <f>IF(A949=Comparacion_GEI_TOTAL_LA[[#This Row],[País]],((Comparacion_GEI_TOTAL_LA[[#This Row],[Emisiones (kilotoneladas CO₂e)]]-F949)/F949)*100,0)</f>
        <v>1.0664605873261208</v>
      </c>
      <c r="I950" s="10">
        <v>2.7934894053315102</v>
      </c>
    </row>
    <row r="951" spans="1:9" x14ac:dyDescent="0.25">
      <c r="A951" t="s">
        <v>348</v>
      </c>
      <c r="B951" t="s">
        <v>349</v>
      </c>
      <c r="C951" t="s">
        <v>350</v>
      </c>
      <c r="D951">
        <v>1994</v>
      </c>
      <c r="E951" s="6" t="s">
        <v>515</v>
      </c>
      <c r="F951">
        <v>66290</v>
      </c>
      <c r="G951">
        <f>IF(A950=Comparacion_GEI_TOTAL_LA[[#This Row],[País]],Comparacion_GEI_TOTAL_LA[[#This Row],[Emisiones (kilotoneladas CO₂e)]]-F950,0)</f>
        <v>900.00000000000728</v>
      </c>
      <c r="H951" s="7">
        <f>IF(A950=Comparacion_GEI_TOTAL_LA[[#This Row],[País]],((Comparacion_GEI_TOTAL_LA[[#This Row],[Emisiones (kilotoneladas CO₂e)]]-F950)/F950)*100,0)</f>
        <v>1.3763572411683858</v>
      </c>
      <c r="I951" s="10">
        <v>2.7793383925202297</v>
      </c>
    </row>
    <row r="952" spans="1:9" x14ac:dyDescent="0.25">
      <c r="A952" t="s">
        <v>348</v>
      </c>
      <c r="B952" t="s">
        <v>349</v>
      </c>
      <c r="C952" t="s">
        <v>350</v>
      </c>
      <c r="D952">
        <v>1995</v>
      </c>
      <c r="E952" s="6" t="s">
        <v>515</v>
      </c>
      <c r="F952">
        <v>69270</v>
      </c>
      <c r="G952">
        <f>IF(A951=Comparacion_GEI_TOTAL_LA[[#This Row],[País]],Comparacion_GEI_TOTAL_LA[[#This Row],[Emisiones (kilotoneladas CO₂e)]]-F951,0)</f>
        <v>2980</v>
      </c>
      <c r="H952" s="7">
        <f>IF(A951=Comparacion_GEI_TOTAL_LA[[#This Row],[País]],((Comparacion_GEI_TOTAL_LA[[#This Row],[Emisiones (kilotoneladas CO₂e)]]-F951)/F951)*100,0)</f>
        <v>4.4953990043747174</v>
      </c>
      <c r="I952" s="10">
        <v>2.8507345981316106</v>
      </c>
    </row>
    <row r="953" spans="1:9" x14ac:dyDescent="0.25">
      <c r="A953" t="s">
        <v>348</v>
      </c>
      <c r="B953" t="s">
        <v>349</v>
      </c>
      <c r="C953" t="s">
        <v>350</v>
      </c>
      <c r="D953">
        <v>1996</v>
      </c>
      <c r="E953" s="6" t="s">
        <v>515</v>
      </c>
      <c r="F953">
        <v>71220</v>
      </c>
      <c r="G953">
        <f>IF(A952=Comparacion_GEI_TOTAL_LA[[#This Row],[País]],Comparacion_GEI_TOTAL_LA[[#This Row],[Emisiones (kilotoneladas CO₂e)]]-F952,0)</f>
        <v>1950</v>
      </c>
      <c r="H953" s="7">
        <f>IF(A952=Comparacion_GEI_TOTAL_LA[[#This Row],[País]],((Comparacion_GEI_TOTAL_LA[[#This Row],[Emisiones (kilotoneladas CO₂e)]]-F952)/F952)*100,0)</f>
        <v>2.8150714595062798</v>
      </c>
      <c r="I953" s="10">
        <v>2.8771107699765697</v>
      </c>
    </row>
    <row r="954" spans="1:9" x14ac:dyDescent="0.25">
      <c r="A954" t="s">
        <v>348</v>
      </c>
      <c r="B954" t="s">
        <v>349</v>
      </c>
      <c r="C954" t="s">
        <v>350</v>
      </c>
      <c r="D954">
        <v>1997</v>
      </c>
      <c r="E954" s="6" t="s">
        <v>515</v>
      </c>
      <c r="F954">
        <v>71880</v>
      </c>
      <c r="G954">
        <f>IF(A953=Comparacion_GEI_TOTAL_LA[[#This Row],[País]],Comparacion_GEI_TOTAL_LA[[#This Row],[Emisiones (kilotoneladas CO₂e)]]-F953,0)</f>
        <v>660</v>
      </c>
      <c r="H954" s="7">
        <f>IF(A953=Comparacion_GEI_TOTAL_LA[[#This Row],[País]],((Comparacion_GEI_TOTAL_LA[[#This Row],[Emisiones (kilotoneladas CO₂e)]]-F953)/F953)*100,0)</f>
        <v>0.92670598146588035</v>
      </c>
      <c r="I954" s="10">
        <v>2.8511364087104836</v>
      </c>
    </row>
    <row r="955" spans="1:9" x14ac:dyDescent="0.25">
      <c r="A955" t="s">
        <v>348</v>
      </c>
      <c r="B955" t="s">
        <v>349</v>
      </c>
      <c r="C955" t="s">
        <v>350</v>
      </c>
      <c r="D955">
        <v>1998</v>
      </c>
      <c r="E955" s="6" t="s">
        <v>515</v>
      </c>
      <c r="F955">
        <v>70470</v>
      </c>
      <c r="G955">
        <f>IF(A954=Comparacion_GEI_TOTAL_LA[[#This Row],[País]],Comparacion_GEI_TOTAL_LA[[#This Row],[Emisiones (kilotoneladas CO₂e)]]-F954,0)</f>
        <v>-1410</v>
      </c>
      <c r="H955" s="7">
        <f>IF(A954=Comparacion_GEI_TOTAL_LA[[#This Row],[País]],((Comparacion_GEI_TOTAL_LA[[#This Row],[Emisiones (kilotoneladas CO₂e)]]-F954)/F954)*100,0)</f>
        <v>-1.961602671118531</v>
      </c>
      <c r="I955" s="10">
        <v>2.7465118091823215</v>
      </c>
    </row>
    <row r="956" spans="1:9" x14ac:dyDescent="0.25">
      <c r="A956" t="s">
        <v>348</v>
      </c>
      <c r="B956" t="s">
        <v>349</v>
      </c>
      <c r="C956" t="s">
        <v>350</v>
      </c>
      <c r="D956">
        <v>1999</v>
      </c>
      <c r="E956" s="6" t="s">
        <v>515</v>
      </c>
      <c r="F956">
        <v>72380</v>
      </c>
      <c r="G956">
        <f>IF(A955=Comparacion_GEI_TOTAL_LA[[#This Row],[País]],Comparacion_GEI_TOTAL_LA[[#This Row],[Emisiones (kilotoneladas CO₂e)]]-F955,0)</f>
        <v>1910</v>
      </c>
      <c r="H956" s="7">
        <f>IF(A955=Comparacion_GEI_TOTAL_LA[[#This Row],[País]],((Comparacion_GEI_TOTAL_LA[[#This Row],[Emisiones (kilotoneladas CO₂e)]]-F955)/F955)*100,0)</f>
        <v>2.7103732084574994</v>
      </c>
      <c r="I956" s="10">
        <v>2.7755195950609712</v>
      </c>
    </row>
    <row r="957" spans="1:9" x14ac:dyDescent="0.25">
      <c r="A957" t="s">
        <v>348</v>
      </c>
      <c r="B957" t="s">
        <v>349</v>
      </c>
      <c r="C957" t="s">
        <v>350</v>
      </c>
      <c r="D957">
        <v>2000</v>
      </c>
      <c r="E957" s="6" t="s">
        <v>515</v>
      </c>
      <c r="F957">
        <v>71850</v>
      </c>
      <c r="G957">
        <f>IF(A956=Comparacion_GEI_TOTAL_LA[[#This Row],[País]],Comparacion_GEI_TOTAL_LA[[#This Row],[Emisiones (kilotoneladas CO₂e)]]-F956,0)</f>
        <v>-530</v>
      </c>
      <c r="H957" s="7">
        <f>IF(A956=Comparacion_GEI_TOTAL_LA[[#This Row],[País]],((Comparacion_GEI_TOTAL_LA[[#This Row],[Emisiones (kilotoneladas CO₂e)]]-F956)/F956)*100,0)</f>
        <v>-0.73224647692732792</v>
      </c>
      <c r="I957" s="10">
        <v>2.7154195011337872</v>
      </c>
    </row>
    <row r="958" spans="1:9" x14ac:dyDescent="0.25">
      <c r="A958" t="s">
        <v>348</v>
      </c>
      <c r="B958" t="s">
        <v>349</v>
      </c>
      <c r="C958" t="s">
        <v>350</v>
      </c>
      <c r="D958">
        <v>2001</v>
      </c>
      <c r="E958" s="6" t="s">
        <v>515</v>
      </c>
      <c r="F958">
        <v>69740</v>
      </c>
      <c r="G958">
        <f>IF(A957=Comparacion_GEI_TOTAL_LA[[#This Row],[País]],Comparacion_GEI_TOTAL_LA[[#This Row],[Emisiones (kilotoneladas CO₂e)]]-F957,0)</f>
        <v>-2110</v>
      </c>
      <c r="H958" s="7">
        <f>IF(A957=Comparacion_GEI_TOTAL_LA[[#This Row],[País]],((Comparacion_GEI_TOTAL_LA[[#This Row],[Emisiones (kilotoneladas CO₂e)]]-F957)/F957)*100,0)</f>
        <v>-2.9366736256089077</v>
      </c>
      <c r="I958" s="10">
        <v>2.6023359080562707</v>
      </c>
    </row>
    <row r="959" spans="1:9" x14ac:dyDescent="0.25">
      <c r="A959" t="s">
        <v>348</v>
      </c>
      <c r="B959" t="s">
        <v>349</v>
      </c>
      <c r="C959" t="s">
        <v>350</v>
      </c>
      <c r="D959">
        <v>2002</v>
      </c>
      <c r="E959" s="6" t="s">
        <v>515</v>
      </c>
      <c r="F959">
        <v>70810</v>
      </c>
      <c r="G959">
        <f>IF(A958=Comparacion_GEI_TOTAL_LA[[#This Row],[País]],Comparacion_GEI_TOTAL_LA[[#This Row],[Emisiones (kilotoneladas CO₂e)]]-F958,0)</f>
        <v>1070</v>
      </c>
      <c r="H959" s="7">
        <f>IF(A958=Comparacion_GEI_TOTAL_LA[[#This Row],[País]],((Comparacion_GEI_TOTAL_LA[[#This Row],[Emisiones (kilotoneladas CO₂e)]]-F958)/F958)*100,0)</f>
        <v>1.5342701462575281</v>
      </c>
      <c r="I959" s="10">
        <v>2.6128187151765618</v>
      </c>
    </row>
    <row r="960" spans="1:9" x14ac:dyDescent="0.25">
      <c r="A960" t="s">
        <v>348</v>
      </c>
      <c r="B960" t="s">
        <v>349</v>
      </c>
      <c r="C960" t="s">
        <v>350</v>
      </c>
      <c r="D960">
        <v>2003</v>
      </c>
      <c r="E960" s="6" t="s">
        <v>515</v>
      </c>
      <c r="F960">
        <v>70580</v>
      </c>
      <c r="G960">
        <f>IF(A959=Comparacion_GEI_TOTAL_LA[[#This Row],[País]],Comparacion_GEI_TOTAL_LA[[#This Row],[Emisiones (kilotoneladas CO₂e)]]-F959,0)</f>
        <v>-230</v>
      </c>
      <c r="H960" s="7">
        <f>IF(A959=Comparacion_GEI_TOTAL_LA[[#This Row],[País]],((Comparacion_GEI_TOTAL_LA[[#This Row],[Emisiones (kilotoneladas CO₂e)]]-F959)/F959)*100,0)</f>
        <v>-0.32481287953678861</v>
      </c>
      <c r="I960" s="10">
        <v>2.5785474207219057</v>
      </c>
    </row>
    <row r="961" spans="1:9" x14ac:dyDescent="0.25">
      <c r="A961" t="s">
        <v>348</v>
      </c>
      <c r="B961" t="s">
        <v>349</v>
      </c>
      <c r="C961" t="s">
        <v>350</v>
      </c>
      <c r="D961">
        <v>2004</v>
      </c>
      <c r="E961" s="6" t="s">
        <v>515</v>
      </c>
      <c r="F961">
        <v>74770</v>
      </c>
      <c r="G961">
        <f>IF(A960=Comparacion_GEI_TOTAL_LA[[#This Row],[País]],Comparacion_GEI_TOTAL_LA[[#This Row],[Emisiones (kilotoneladas CO₂e)]]-F960,0)</f>
        <v>4190</v>
      </c>
      <c r="H961" s="7">
        <f>IF(A960=Comparacion_GEI_TOTAL_LA[[#This Row],[País]],((Comparacion_GEI_TOTAL_LA[[#This Row],[Emisiones (kilotoneladas CO₂e)]]-F960)/F960)*100,0)</f>
        <v>5.9365259280249365</v>
      </c>
      <c r="I961" s="10">
        <v>2.706704315088329</v>
      </c>
    </row>
    <row r="962" spans="1:9" x14ac:dyDescent="0.25">
      <c r="A962" t="s">
        <v>348</v>
      </c>
      <c r="B962" t="s">
        <v>349</v>
      </c>
      <c r="C962" t="s">
        <v>350</v>
      </c>
      <c r="D962">
        <v>2005</v>
      </c>
      <c r="E962" s="6" t="s">
        <v>515</v>
      </c>
      <c r="F962">
        <v>77090</v>
      </c>
      <c r="G962">
        <f>IF(A961=Comparacion_GEI_TOTAL_LA[[#This Row],[País]],Comparacion_GEI_TOTAL_LA[[#This Row],[Emisiones (kilotoneladas CO₂e)]]-F961,0)</f>
        <v>2320</v>
      </c>
      <c r="H962" s="7">
        <f>IF(A961=Comparacion_GEI_TOTAL_LA[[#This Row],[País]],((Comparacion_GEI_TOTAL_LA[[#This Row],[Emisiones (kilotoneladas CO₂e)]]-F961)/F961)*100,0)</f>
        <v>3.1028487361241139</v>
      </c>
      <c r="I962" s="10">
        <v>2.76645374291251</v>
      </c>
    </row>
    <row r="963" spans="1:9" x14ac:dyDescent="0.25">
      <c r="A963" t="s">
        <v>348</v>
      </c>
      <c r="B963" t="s">
        <v>349</v>
      </c>
      <c r="C963" t="s">
        <v>350</v>
      </c>
      <c r="D963">
        <v>2006</v>
      </c>
      <c r="E963" s="6" t="s">
        <v>515</v>
      </c>
      <c r="F963">
        <v>100330</v>
      </c>
      <c r="G963">
        <f>IF(A962=Comparacion_GEI_TOTAL_LA[[#This Row],[País]],Comparacion_GEI_TOTAL_LA[[#This Row],[Emisiones (kilotoneladas CO₂e)]]-F962,0)</f>
        <v>23240</v>
      </c>
      <c r="H963" s="7">
        <f>IF(A962=Comparacion_GEI_TOTAL_LA[[#This Row],[País]],((Comparacion_GEI_TOTAL_LA[[#This Row],[Emisiones (kilotoneladas CO₂e)]]-F962)/F962)*100,0)</f>
        <v>30.14658191723959</v>
      </c>
      <c r="I963" s="10">
        <v>3.5702085260835528</v>
      </c>
    </row>
    <row r="964" spans="1:9" x14ac:dyDescent="0.25">
      <c r="A964" t="s">
        <v>348</v>
      </c>
      <c r="B964" t="s">
        <v>349</v>
      </c>
      <c r="C964" t="s">
        <v>350</v>
      </c>
      <c r="D964">
        <v>2007</v>
      </c>
      <c r="E964" s="6" t="s">
        <v>515</v>
      </c>
      <c r="F964">
        <v>105290</v>
      </c>
      <c r="G964">
        <f>IF(A963=Comparacion_GEI_TOTAL_LA[[#This Row],[País]],Comparacion_GEI_TOTAL_LA[[#This Row],[Emisiones (kilotoneladas CO₂e)]]-F963,0)</f>
        <v>4960</v>
      </c>
      <c r="H964" s="7">
        <f>IF(A963=Comparacion_GEI_TOTAL_LA[[#This Row],[País]],((Comparacion_GEI_TOTAL_LA[[#This Row],[Emisiones (kilotoneladas CO₂e)]]-F963)/F963)*100,0)</f>
        <v>4.9436858367387622</v>
      </c>
      <c r="I964" s="10">
        <v>3.7161613666043127</v>
      </c>
    </row>
    <row r="965" spans="1:9" x14ac:dyDescent="0.25">
      <c r="A965" t="s">
        <v>348</v>
      </c>
      <c r="B965" t="s">
        <v>349</v>
      </c>
      <c r="C965" t="s">
        <v>350</v>
      </c>
      <c r="D965">
        <v>2008</v>
      </c>
      <c r="E965" s="6" t="s">
        <v>515</v>
      </c>
      <c r="F965">
        <v>108040</v>
      </c>
      <c r="G965">
        <f>IF(A964=Comparacion_GEI_TOTAL_LA[[#This Row],[País]],Comparacion_GEI_TOTAL_LA[[#This Row],[Emisiones (kilotoneladas CO₂e)]]-F964,0)</f>
        <v>2750</v>
      </c>
      <c r="H965" s="7">
        <f>IF(A964=Comparacion_GEI_TOTAL_LA[[#This Row],[País]],((Comparacion_GEI_TOTAL_LA[[#This Row],[Emisiones (kilotoneladas CO₂e)]]-F964)/F964)*100,0)</f>
        <v>2.6118339823345047</v>
      </c>
      <c r="I965" s="10">
        <v>3.782648273930397</v>
      </c>
    </row>
    <row r="966" spans="1:9" x14ac:dyDescent="0.25">
      <c r="A966" t="s">
        <v>348</v>
      </c>
      <c r="B966" t="s">
        <v>349</v>
      </c>
      <c r="C966" t="s">
        <v>350</v>
      </c>
      <c r="D966">
        <v>2009</v>
      </c>
      <c r="E966" s="6" t="s">
        <v>515</v>
      </c>
      <c r="F966">
        <v>110830</v>
      </c>
      <c r="G966">
        <f>IF(A965=Comparacion_GEI_TOTAL_LA[[#This Row],[País]],Comparacion_GEI_TOTAL_LA[[#This Row],[Emisiones (kilotoneladas CO₂e)]]-F965,0)</f>
        <v>2790</v>
      </c>
      <c r="H966" s="7">
        <f>IF(A965=Comparacion_GEI_TOTAL_LA[[#This Row],[País]],((Comparacion_GEI_TOTAL_LA[[#This Row],[Emisiones (kilotoneladas CO₂e)]]-F965)/F965)*100,0)</f>
        <v>2.5823768974453909</v>
      </c>
      <c r="I966" s="10">
        <v>3.849199458201646</v>
      </c>
    </row>
    <row r="967" spans="1:9" x14ac:dyDescent="0.25">
      <c r="A967" t="s">
        <v>348</v>
      </c>
      <c r="B967" t="s">
        <v>349</v>
      </c>
      <c r="C967" t="s">
        <v>350</v>
      </c>
      <c r="D967">
        <v>2010</v>
      </c>
      <c r="E967" s="6" t="s">
        <v>515</v>
      </c>
      <c r="F967">
        <v>115419.9999999999</v>
      </c>
      <c r="G967">
        <f>IF(A966=Comparacion_GEI_TOTAL_LA[[#This Row],[País]],Comparacion_GEI_TOTAL_LA[[#This Row],[Emisiones (kilotoneladas CO₂e)]]-F966,0)</f>
        <v>4589.9999999998981</v>
      </c>
      <c r="H967" s="7">
        <f>IF(A966=Comparacion_GEI_TOTAL_LA[[#This Row],[País]],((Comparacion_GEI_TOTAL_LA[[#This Row],[Emisiones (kilotoneladas CO₂e)]]-F966)/F966)*100,0)</f>
        <v>4.141477939186049</v>
      </c>
      <c r="I967" s="10">
        <v>3.976160948050155</v>
      </c>
    </row>
    <row r="968" spans="1:9" x14ac:dyDescent="0.25">
      <c r="A968" t="s">
        <v>348</v>
      </c>
      <c r="B968" t="s">
        <v>349</v>
      </c>
      <c r="C968" t="s">
        <v>350</v>
      </c>
      <c r="D968">
        <v>2011</v>
      </c>
      <c r="E968" s="6" t="s">
        <v>515</v>
      </c>
      <c r="F968">
        <v>118520</v>
      </c>
      <c r="G968">
        <f>IF(A967=Comparacion_GEI_TOTAL_LA[[#This Row],[País]],Comparacion_GEI_TOTAL_LA[[#This Row],[Emisiones (kilotoneladas CO₂e)]]-F967,0)</f>
        <v>3100.0000000001019</v>
      </c>
      <c r="H968" s="7">
        <f>IF(A967=Comparacion_GEI_TOTAL_LA[[#This Row],[País]],((Comparacion_GEI_TOTAL_LA[[#This Row],[Emisiones (kilotoneladas CO₂e)]]-F967)/F967)*100,0)</f>
        <v>2.6858430081442597</v>
      </c>
      <c r="I968" s="10">
        <v>4.0500273373428106</v>
      </c>
    </row>
    <row r="969" spans="1:9" x14ac:dyDescent="0.25">
      <c r="A969" t="s">
        <v>348</v>
      </c>
      <c r="B969" t="s">
        <v>349</v>
      </c>
      <c r="C969" t="s">
        <v>350</v>
      </c>
      <c r="D969">
        <v>2012</v>
      </c>
      <c r="E969" s="6" t="s">
        <v>515</v>
      </c>
      <c r="F969">
        <v>118580</v>
      </c>
      <c r="G969">
        <f>IF(A968=Comparacion_GEI_TOTAL_LA[[#This Row],[País]],Comparacion_GEI_TOTAL_LA[[#This Row],[Emisiones (kilotoneladas CO₂e)]]-F968,0)</f>
        <v>60</v>
      </c>
      <c r="H969" s="7">
        <f>IF(A968=Comparacion_GEI_TOTAL_LA[[#This Row],[País]],((Comparacion_GEI_TOTAL_LA[[#This Row],[Emisiones (kilotoneladas CO₂e)]]-F968)/F968)*100,0)</f>
        <v>5.062436719541006E-2</v>
      </c>
      <c r="I969" s="10">
        <v>4.0187074253566948</v>
      </c>
    </row>
    <row r="970" spans="1:9" x14ac:dyDescent="0.25">
      <c r="A970" t="s">
        <v>348</v>
      </c>
      <c r="B970" t="s">
        <v>349</v>
      </c>
      <c r="C970" t="s">
        <v>350</v>
      </c>
      <c r="D970">
        <v>2013</v>
      </c>
      <c r="E970" s="6" t="s">
        <v>515</v>
      </c>
      <c r="F970">
        <v>119700</v>
      </c>
      <c r="G970">
        <f>IF(A969=Comparacion_GEI_TOTAL_LA[[#This Row],[País]],Comparacion_GEI_TOTAL_LA[[#This Row],[Emisiones (kilotoneladas CO₂e)]]-F969,0)</f>
        <v>1120</v>
      </c>
      <c r="H970" s="7">
        <f>IF(A969=Comparacion_GEI_TOTAL_LA[[#This Row],[País]],((Comparacion_GEI_TOTAL_LA[[#This Row],[Emisiones (kilotoneladas CO₂e)]]-F969)/F969)*100,0)</f>
        <v>0.94451003541912626</v>
      </c>
      <c r="I970" s="10">
        <v>4.0202861557063212</v>
      </c>
    </row>
    <row r="971" spans="1:9" x14ac:dyDescent="0.25">
      <c r="A971" t="s">
        <v>348</v>
      </c>
      <c r="B971" t="s">
        <v>349</v>
      </c>
      <c r="C971" t="s">
        <v>350</v>
      </c>
      <c r="D971">
        <v>2014</v>
      </c>
      <c r="E971" s="6" t="s">
        <v>515</v>
      </c>
      <c r="F971">
        <v>122789.9999999999</v>
      </c>
      <c r="G971">
        <f>IF(A970=Comparacion_GEI_TOTAL_LA[[#This Row],[País]],Comparacion_GEI_TOTAL_LA[[#This Row],[Emisiones (kilotoneladas CO₂e)]]-F970,0)</f>
        <v>3089.9999999998981</v>
      </c>
      <c r="H971" s="7">
        <f>IF(A970=Comparacion_GEI_TOTAL_LA[[#This Row],[País]],((Comparacion_GEI_TOTAL_LA[[#This Row],[Emisiones (kilotoneladas CO₂e)]]-F970)/F970)*100,0)</f>
        <v>2.5814536340851282</v>
      </c>
      <c r="I971" s="10">
        <v>4.0807577268195381</v>
      </c>
    </row>
    <row r="972" spans="1:9" x14ac:dyDescent="0.25">
      <c r="A972" t="s">
        <v>348</v>
      </c>
      <c r="B972" t="s">
        <v>349</v>
      </c>
      <c r="C972" t="s">
        <v>350</v>
      </c>
      <c r="D972">
        <v>2015</v>
      </c>
      <c r="E972" s="6" t="s">
        <v>515</v>
      </c>
      <c r="F972">
        <v>124370</v>
      </c>
      <c r="G972">
        <f>IF(A971=Comparacion_GEI_TOTAL_LA[[#This Row],[País]],Comparacion_GEI_TOTAL_LA[[#This Row],[Emisiones (kilotoneladas CO₂e)]]-F971,0)</f>
        <v>1580.0000000001019</v>
      </c>
      <c r="H972" s="7">
        <f>IF(A971=Comparacion_GEI_TOTAL_LA[[#This Row],[País]],((Comparacion_GEI_TOTAL_LA[[#This Row],[Emisiones (kilotoneladas CO₂e)]]-F971)/F971)*100,0)</f>
        <v>1.2867497353205497</v>
      </c>
      <c r="I972" s="10">
        <v>4.0815857700764662</v>
      </c>
    </row>
    <row r="973" spans="1:9" x14ac:dyDescent="0.25">
      <c r="A973" t="s">
        <v>348</v>
      </c>
      <c r="B973" t="s">
        <v>349</v>
      </c>
      <c r="C973" t="s">
        <v>350</v>
      </c>
      <c r="D973">
        <v>2016</v>
      </c>
      <c r="E973" s="6" t="s">
        <v>515</v>
      </c>
      <c r="F973">
        <v>126720</v>
      </c>
      <c r="G973">
        <f>IF(A972=Comparacion_GEI_TOTAL_LA[[#This Row],[País]],Comparacion_GEI_TOTAL_LA[[#This Row],[Emisiones (kilotoneladas CO₂e)]]-F972,0)</f>
        <v>2350</v>
      </c>
      <c r="H973" s="7">
        <f>IF(A972=Comparacion_GEI_TOTAL_LA[[#This Row],[País]],((Comparacion_GEI_TOTAL_LA[[#This Row],[Emisiones (kilotoneladas CO₂e)]]-F972)/F972)*100,0)</f>
        <v>1.8895231969124386</v>
      </c>
      <c r="I973" s="10">
        <v>4.0975231197051025</v>
      </c>
    </row>
    <row r="974" spans="1:9" x14ac:dyDescent="0.25">
      <c r="A974" t="s">
        <v>485</v>
      </c>
      <c r="B974" t="s">
        <v>485</v>
      </c>
      <c r="C974" t="s">
        <v>486</v>
      </c>
      <c r="D974">
        <v>1990</v>
      </c>
      <c r="E974" s="6" t="s">
        <v>515</v>
      </c>
      <c r="F974">
        <v>-21810</v>
      </c>
      <c r="G974">
        <f>IF(A973=Comparacion_GEI_TOTAL_LA[[#This Row],[País]],Comparacion_GEI_TOTAL_LA[[#This Row],[Emisiones (kilotoneladas CO₂e)]]-F973,0)</f>
        <v>0</v>
      </c>
      <c r="H974" s="7">
        <f>IF(A973=Comparacion_GEI_TOTAL_LA[[#This Row],[País]],((Comparacion_GEI_TOTAL_LA[[#This Row],[Emisiones (kilotoneladas CO₂e)]]-F973)/F973)*100,0)</f>
        <v>0</v>
      </c>
      <c r="I974" s="10">
        <v>-7.012861736334405</v>
      </c>
    </row>
    <row r="975" spans="1:9" x14ac:dyDescent="0.25">
      <c r="A975" t="s">
        <v>485</v>
      </c>
      <c r="B975" t="s">
        <v>485</v>
      </c>
      <c r="C975" t="s">
        <v>486</v>
      </c>
      <c r="D975">
        <v>1991</v>
      </c>
      <c r="E975" s="6" t="s">
        <v>515</v>
      </c>
      <c r="F975">
        <v>-21210</v>
      </c>
      <c r="G975">
        <f>IF(A974=Comparacion_GEI_TOTAL_LA[[#This Row],[País]],Comparacion_GEI_TOTAL_LA[[#This Row],[Emisiones (kilotoneladas CO₂e)]]-F974,0)</f>
        <v>600</v>
      </c>
      <c r="H975" s="7">
        <f>IF(A974=Comparacion_GEI_TOTAL_LA[[#This Row],[País]],((Comparacion_GEI_TOTAL_LA[[#This Row],[Emisiones (kilotoneladas CO₂e)]]-F974)/F974)*100,0)</f>
        <v>-2.7510316368638237</v>
      </c>
      <c r="I975" s="10">
        <v>-6.7720306513409962</v>
      </c>
    </row>
    <row r="976" spans="1:9" x14ac:dyDescent="0.25">
      <c r="A976" t="s">
        <v>485</v>
      </c>
      <c r="B976" t="s">
        <v>485</v>
      </c>
      <c r="C976" t="s">
        <v>486</v>
      </c>
      <c r="D976">
        <v>1992</v>
      </c>
      <c r="E976" s="6" t="s">
        <v>515</v>
      </c>
      <c r="F976">
        <v>-20810</v>
      </c>
      <c r="G976">
        <f>IF(A975=Comparacion_GEI_TOTAL_LA[[#This Row],[País]],Comparacion_GEI_TOTAL_LA[[#This Row],[Emisiones (kilotoneladas CO₂e)]]-F975,0)</f>
        <v>400</v>
      </c>
      <c r="H976" s="7">
        <f>IF(A975=Comparacion_GEI_TOTAL_LA[[#This Row],[País]],((Comparacion_GEI_TOTAL_LA[[#This Row],[Emisiones (kilotoneladas CO₂e)]]-F975)/F975)*100,0)</f>
        <v>-1.8859028760018861</v>
      </c>
      <c r="I976" s="10">
        <v>-6.5979708306911862</v>
      </c>
    </row>
    <row r="977" spans="1:9" x14ac:dyDescent="0.25">
      <c r="A977" t="s">
        <v>485</v>
      </c>
      <c r="B977" t="s">
        <v>485</v>
      </c>
      <c r="C977" t="s">
        <v>486</v>
      </c>
      <c r="D977">
        <v>1993</v>
      </c>
      <c r="E977" s="6" t="s">
        <v>515</v>
      </c>
      <c r="F977">
        <v>-21110</v>
      </c>
      <c r="G977">
        <f>IF(A976=Comparacion_GEI_TOTAL_LA[[#This Row],[País]],Comparacion_GEI_TOTAL_LA[[#This Row],[Emisiones (kilotoneladas CO₂e)]]-F976,0)</f>
        <v>-300</v>
      </c>
      <c r="H977" s="7">
        <f>IF(A976=Comparacion_GEI_TOTAL_LA[[#This Row],[País]],((Comparacion_GEI_TOTAL_LA[[#This Row],[Emisiones (kilotoneladas CO₂e)]]-F976)/F976)*100,0)</f>
        <v>1.4416146083613646</v>
      </c>
      <c r="I977" s="10">
        <v>-6.6425424795468855</v>
      </c>
    </row>
    <row r="978" spans="1:9" x14ac:dyDescent="0.25">
      <c r="A978" t="s">
        <v>485</v>
      </c>
      <c r="B978" t="s">
        <v>485</v>
      </c>
      <c r="C978" t="s">
        <v>486</v>
      </c>
      <c r="D978">
        <v>1994</v>
      </c>
      <c r="E978" s="6" t="s">
        <v>515</v>
      </c>
      <c r="F978">
        <v>-21420</v>
      </c>
      <c r="G978">
        <f>IF(A977=Comparacion_GEI_TOTAL_LA[[#This Row],[País]],Comparacion_GEI_TOTAL_LA[[#This Row],[Emisiones (kilotoneladas CO₂e)]]-F977,0)</f>
        <v>-310</v>
      </c>
      <c r="H978" s="7">
        <f>IF(A977=Comparacion_GEI_TOTAL_LA[[#This Row],[País]],((Comparacion_GEI_TOTAL_LA[[#This Row],[Emisiones (kilotoneladas CO₂e)]]-F977)/F977)*100,0)</f>
        <v>1.4684983420180009</v>
      </c>
      <c r="I978" s="10">
        <v>-6.6916588566073099</v>
      </c>
    </row>
    <row r="979" spans="1:9" x14ac:dyDescent="0.25">
      <c r="A979" t="s">
        <v>485</v>
      </c>
      <c r="B979" t="s">
        <v>485</v>
      </c>
      <c r="C979" t="s">
        <v>486</v>
      </c>
      <c r="D979">
        <v>1995</v>
      </c>
      <c r="E979" s="6" t="s">
        <v>515</v>
      </c>
      <c r="F979">
        <v>-20870</v>
      </c>
      <c r="G979">
        <f>IF(A978=Comparacion_GEI_TOTAL_LA[[#This Row],[País]],Comparacion_GEI_TOTAL_LA[[#This Row],[Emisiones (kilotoneladas CO₂e)]]-F978,0)</f>
        <v>550</v>
      </c>
      <c r="H979" s="7">
        <f>IF(A978=Comparacion_GEI_TOTAL_LA[[#This Row],[País]],((Comparacion_GEI_TOTAL_LA[[#This Row],[Emisiones (kilotoneladas CO₂e)]]-F978)/F978)*100,0)</f>
        <v>-2.5676937441643322</v>
      </c>
      <c r="I979" s="10">
        <v>-6.47332506203474</v>
      </c>
    </row>
    <row r="980" spans="1:9" x14ac:dyDescent="0.25">
      <c r="A980" t="s">
        <v>485</v>
      </c>
      <c r="B980" t="s">
        <v>485</v>
      </c>
      <c r="C980" t="s">
        <v>486</v>
      </c>
      <c r="D980">
        <v>1996</v>
      </c>
      <c r="E980" s="6" t="s">
        <v>515</v>
      </c>
      <c r="F980">
        <v>-20140</v>
      </c>
      <c r="G980">
        <f>IF(A979=Comparacion_GEI_TOTAL_LA[[#This Row],[País]],Comparacion_GEI_TOTAL_LA[[#This Row],[Emisiones (kilotoneladas CO₂e)]]-F979,0)</f>
        <v>730</v>
      </c>
      <c r="H980" s="7">
        <f>IF(A979=Comparacion_GEI_TOTAL_LA[[#This Row],[País]],((Comparacion_GEI_TOTAL_LA[[#This Row],[Emisiones (kilotoneladas CO₂e)]]-F979)/F979)*100,0)</f>
        <v>-3.4978437949209393</v>
      </c>
      <c r="I980" s="10">
        <v>-6.2026485987064985</v>
      </c>
    </row>
    <row r="981" spans="1:9" x14ac:dyDescent="0.25">
      <c r="A981" t="s">
        <v>485</v>
      </c>
      <c r="B981" t="s">
        <v>485</v>
      </c>
      <c r="C981" t="s">
        <v>486</v>
      </c>
      <c r="D981">
        <v>1997</v>
      </c>
      <c r="E981" s="6" t="s">
        <v>515</v>
      </c>
      <c r="F981">
        <v>-20100</v>
      </c>
      <c r="G981">
        <f>IF(A980=Comparacion_GEI_TOTAL_LA[[#This Row],[País]],Comparacion_GEI_TOTAL_LA[[#This Row],[Emisiones (kilotoneladas CO₂e)]]-F980,0)</f>
        <v>40</v>
      </c>
      <c r="H981" s="7">
        <f>IF(A980=Comparacion_GEI_TOTAL_LA[[#This Row],[País]],((Comparacion_GEI_TOTAL_LA[[#This Row],[Emisiones (kilotoneladas CO₂e)]]-F980)/F980)*100,0)</f>
        <v>-0.19860973187686196</v>
      </c>
      <c r="I981" s="10">
        <v>-6.1467889908256881</v>
      </c>
    </row>
    <row r="982" spans="1:9" x14ac:dyDescent="0.25">
      <c r="A982" t="s">
        <v>485</v>
      </c>
      <c r="B982" t="s">
        <v>485</v>
      </c>
      <c r="C982" t="s">
        <v>486</v>
      </c>
      <c r="D982">
        <v>1998</v>
      </c>
      <c r="E982" s="6" t="s">
        <v>515</v>
      </c>
      <c r="F982">
        <v>-19750</v>
      </c>
      <c r="G982">
        <f>IF(A981=Comparacion_GEI_TOTAL_LA[[#This Row],[País]],Comparacion_GEI_TOTAL_LA[[#This Row],[Emisiones (kilotoneladas CO₂e)]]-F981,0)</f>
        <v>350</v>
      </c>
      <c r="H982" s="7">
        <f>IF(A981=Comparacion_GEI_TOTAL_LA[[#This Row],[País]],((Comparacion_GEI_TOTAL_LA[[#This Row],[Emisiones (kilotoneladas CO₂e)]]-F981)/F981)*100,0)</f>
        <v>-1.7412935323383085</v>
      </c>
      <c r="I982" s="10">
        <v>-6.001215436037679</v>
      </c>
    </row>
    <row r="983" spans="1:9" x14ac:dyDescent="0.25">
      <c r="A983" t="s">
        <v>485</v>
      </c>
      <c r="B983" t="s">
        <v>485</v>
      </c>
      <c r="C983" t="s">
        <v>486</v>
      </c>
      <c r="D983">
        <v>1999</v>
      </c>
      <c r="E983" s="6" t="s">
        <v>515</v>
      </c>
      <c r="F983">
        <v>-18800</v>
      </c>
      <c r="G983">
        <f>IF(A982=Comparacion_GEI_TOTAL_LA[[#This Row],[País]],Comparacion_GEI_TOTAL_LA[[#This Row],[Emisiones (kilotoneladas CO₂e)]]-F982,0)</f>
        <v>950</v>
      </c>
      <c r="H983" s="7">
        <f>IF(A982=Comparacion_GEI_TOTAL_LA[[#This Row],[País]],((Comparacion_GEI_TOTAL_LA[[#This Row],[Emisiones (kilotoneladas CO₂e)]]-F982)/F982)*100,0)</f>
        <v>-4.8101265822784809</v>
      </c>
      <c r="I983" s="10">
        <v>-5.6831922611850061</v>
      </c>
    </row>
    <row r="984" spans="1:9" x14ac:dyDescent="0.25">
      <c r="A984" t="s">
        <v>485</v>
      </c>
      <c r="B984" t="s">
        <v>485</v>
      </c>
      <c r="C984" t="s">
        <v>486</v>
      </c>
      <c r="D984">
        <v>2000</v>
      </c>
      <c r="E984" s="6" t="s">
        <v>515</v>
      </c>
      <c r="F984">
        <v>-20240</v>
      </c>
      <c r="G984">
        <f>IF(A983=Comparacion_GEI_TOTAL_LA[[#This Row],[País]],Comparacion_GEI_TOTAL_LA[[#This Row],[Emisiones (kilotoneladas CO₂e)]]-F983,0)</f>
        <v>-1440</v>
      </c>
      <c r="H984" s="7">
        <f>IF(A983=Comparacion_GEI_TOTAL_LA[[#This Row],[País]],((Comparacion_GEI_TOTAL_LA[[#This Row],[Emisiones (kilotoneladas CO₂e)]]-F983)/F983)*100,0)</f>
        <v>7.6595744680851059</v>
      </c>
      <c r="I984" s="10">
        <v>-6.096385542168675</v>
      </c>
    </row>
    <row r="985" spans="1:9" x14ac:dyDescent="0.25">
      <c r="A985" t="s">
        <v>485</v>
      </c>
      <c r="B985" t="s">
        <v>485</v>
      </c>
      <c r="C985" t="s">
        <v>486</v>
      </c>
      <c r="D985">
        <v>2001</v>
      </c>
      <c r="E985" s="6" t="s">
        <v>515</v>
      </c>
      <c r="F985">
        <v>-9040</v>
      </c>
      <c r="G985">
        <f>IF(A984=Comparacion_GEI_TOTAL_LA[[#This Row],[País]],Comparacion_GEI_TOTAL_LA[[#This Row],[Emisiones (kilotoneladas CO₂e)]]-F984,0)</f>
        <v>11200</v>
      </c>
      <c r="H985" s="7">
        <f>IF(A984=Comparacion_GEI_TOTAL_LA[[#This Row],[País]],((Comparacion_GEI_TOTAL_LA[[#This Row],[Emisiones (kilotoneladas CO₂e)]]-F984)/F984)*100,0)</f>
        <v>-55.335968379446641</v>
      </c>
      <c r="I985" s="10">
        <v>-2.7187969924812032</v>
      </c>
    </row>
    <row r="986" spans="1:9" x14ac:dyDescent="0.25">
      <c r="A986" t="s">
        <v>485</v>
      </c>
      <c r="B986" t="s">
        <v>485</v>
      </c>
      <c r="C986" t="s">
        <v>486</v>
      </c>
      <c r="D986">
        <v>2002</v>
      </c>
      <c r="E986" s="6" t="s">
        <v>515</v>
      </c>
      <c r="F986">
        <v>-9350</v>
      </c>
      <c r="G986">
        <f>IF(A985=Comparacion_GEI_TOTAL_LA[[#This Row],[País]],Comparacion_GEI_TOTAL_LA[[#This Row],[Emisiones (kilotoneladas CO₂e)]]-F985,0)</f>
        <v>-310</v>
      </c>
      <c r="H986" s="7">
        <f>IF(A985=Comparacion_GEI_TOTAL_LA[[#This Row],[País]],((Comparacion_GEI_TOTAL_LA[[#This Row],[Emisiones (kilotoneladas CO₂e)]]-F985)/F985)*100,0)</f>
        <v>3.4292035398230087</v>
      </c>
      <c r="I986" s="10">
        <v>-2.8111846061334935</v>
      </c>
    </row>
    <row r="987" spans="1:9" x14ac:dyDescent="0.25">
      <c r="A987" t="s">
        <v>485</v>
      </c>
      <c r="B987" t="s">
        <v>485</v>
      </c>
      <c r="C987" t="s">
        <v>486</v>
      </c>
      <c r="D987">
        <v>2003</v>
      </c>
      <c r="E987" s="6" t="s">
        <v>515</v>
      </c>
      <c r="F987">
        <v>-9430</v>
      </c>
      <c r="G987">
        <f>IF(A986=Comparacion_GEI_TOTAL_LA[[#This Row],[País]],Comparacion_GEI_TOTAL_LA[[#This Row],[Emisiones (kilotoneladas CO₂e)]]-F986,0)</f>
        <v>-80</v>
      </c>
      <c r="H987" s="7">
        <f>IF(A986=Comparacion_GEI_TOTAL_LA[[#This Row],[País]],((Comparacion_GEI_TOTAL_LA[[#This Row],[Emisiones (kilotoneladas CO₂e)]]-F986)/F986)*100,0)</f>
        <v>0.85561497326203206</v>
      </c>
      <c r="I987" s="10">
        <v>-2.8369434416365826</v>
      </c>
    </row>
    <row r="988" spans="1:9" x14ac:dyDescent="0.25">
      <c r="A988" t="s">
        <v>485</v>
      </c>
      <c r="B988" t="s">
        <v>485</v>
      </c>
      <c r="C988" t="s">
        <v>486</v>
      </c>
      <c r="D988">
        <v>2004</v>
      </c>
      <c r="E988" s="6" t="s">
        <v>515</v>
      </c>
      <c r="F988">
        <v>-8520</v>
      </c>
      <c r="G988">
        <f>IF(A987=Comparacion_GEI_TOTAL_LA[[#This Row],[País]],Comparacion_GEI_TOTAL_LA[[#This Row],[Emisiones (kilotoneladas CO₂e)]]-F987,0)</f>
        <v>910</v>
      </c>
      <c r="H988" s="7">
        <f>IF(A987=Comparacion_GEI_TOTAL_LA[[#This Row],[País]],((Comparacion_GEI_TOTAL_LA[[#This Row],[Emisiones (kilotoneladas CO₂e)]]-F987)/F987)*100,0)</f>
        <v>-9.6500530222693524</v>
      </c>
      <c r="I988" s="10">
        <v>-2.5654923215898826</v>
      </c>
    </row>
    <row r="989" spans="1:9" x14ac:dyDescent="0.25">
      <c r="A989" t="s">
        <v>485</v>
      </c>
      <c r="B989" t="s">
        <v>485</v>
      </c>
      <c r="C989" t="s">
        <v>486</v>
      </c>
      <c r="D989">
        <v>2005</v>
      </c>
      <c r="E989" s="6" t="s">
        <v>515</v>
      </c>
      <c r="F989">
        <v>-8440</v>
      </c>
      <c r="G989">
        <f>IF(A988=Comparacion_GEI_TOTAL_LA[[#This Row],[País]],Comparacion_GEI_TOTAL_LA[[#This Row],[Emisiones (kilotoneladas CO₂e)]]-F988,0)</f>
        <v>80</v>
      </c>
      <c r="H989" s="7">
        <f>IF(A988=Comparacion_GEI_TOTAL_LA[[#This Row],[País]],((Comparacion_GEI_TOTAL_LA[[#This Row],[Emisiones (kilotoneladas CO₂e)]]-F988)/F988)*100,0)</f>
        <v>-0.93896713615023475</v>
      </c>
      <c r="I989" s="10">
        <v>-2.5406381697772424</v>
      </c>
    </row>
    <row r="990" spans="1:9" x14ac:dyDescent="0.25">
      <c r="A990" t="s">
        <v>485</v>
      </c>
      <c r="B990" t="s">
        <v>485</v>
      </c>
      <c r="C990" t="s">
        <v>486</v>
      </c>
      <c r="D990">
        <v>2006</v>
      </c>
      <c r="E990" s="6" t="s">
        <v>515</v>
      </c>
      <c r="F990">
        <v>-12970</v>
      </c>
      <c r="G990">
        <f>IF(A989=Comparacion_GEI_TOTAL_LA[[#This Row],[País]],Comparacion_GEI_TOTAL_LA[[#This Row],[Emisiones (kilotoneladas CO₂e)]]-F989,0)</f>
        <v>-4530</v>
      </c>
      <c r="H990" s="7">
        <f>IF(A989=Comparacion_GEI_TOTAL_LA[[#This Row],[País]],((Comparacion_GEI_TOTAL_LA[[#This Row],[Emisiones (kilotoneladas CO₂e)]]-F989)/F989)*100,0)</f>
        <v>53.672985781990526</v>
      </c>
      <c r="I990" s="10">
        <v>-3.9007518796992477</v>
      </c>
    </row>
    <row r="991" spans="1:9" x14ac:dyDescent="0.25">
      <c r="A991" t="s">
        <v>485</v>
      </c>
      <c r="B991" t="s">
        <v>485</v>
      </c>
      <c r="C991" t="s">
        <v>486</v>
      </c>
      <c r="D991">
        <v>2007</v>
      </c>
      <c r="E991" s="6" t="s">
        <v>515</v>
      </c>
      <c r="F991">
        <v>-13470</v>
      </c>
      <c r="G991">
        <f>IF(A990=Comparacion_GEI_TOTAL_LA[[#This Row],[País]],Comparacion_GEI_TOTAL_LA[[#This Row],[Emisiones (kilotoneladas CO₂e)]]-F990,0)</f>
        <v>-500</v>
      </c>
      <c r="H991" s="7">
        <f>IF(A990=Comparacion_GEI_TOTAL_LA[[#This Row],[País]],((Comparacion_GEI_TOTAL_LA[[#This Row],[Emisiones (kilotoneladas CO₂e)]]-F990)/F990)*100,0)</f>
        <v>3.8550501156515038</v>
      </c>
      <c r="I991" s="10">
        <v>-4.0426170468187275</v>
      </c>
    </row>
    <row r="992" spans="1:9" x14ac:dyDescent="0.25">
      <c r="A992" t="s">
        <v>485</v>
      </c>
      <c r="B992" t="s">
        <v>485</v>
      </c>
      <c r="C992" t="s">
        <v>486</v>
      </c>
      <c r="D992">
        <v>2008</v>
      </c>
      <c r="E992" s="6" t="s">
        <v>515</v>
      </c>
      <c r="F992">
        <v>-11570</v>
      </c>
      <c r="G992">
        <f>IF(A991=Comparacion_GEI_TOTAL_LA[[#This Row],[País]],Comparacion_GEI_TOTAL_LA[[#This Row],[Emisiones (kilotoneladas CO₂e)]]-F991,0)</f>
        <v>1900</v>
      </c>
      <c r="H992" s="7">
        <f>IF(A991=Comparacion_GEI_TOTAL_LA[[#This Row],[País]],((Comparacion_GEI_TOTAL_LA[[#This Row],[Emisiones (kilotoneladas CO₂e)]]-F991)/F991)*100,0)</f>
        <v>-14.105419450631032</v>
      </c>
      <c r="I992" s="10">
        <v>-3.4640718562874251</v>
      </c>
    </row>
    <row r="993" spans="1:9" x14ac:dyDescent="0.25">
      <c r="A993" t="s">
        <v>485</v>
      </c>
      <c r="B993" t="s">
        <v>485</v>
      </c>
      <c r="C993" t="s">
        <v>486</v>
      </c>
      <c r="D993">
        <v>2009</v>
      </c>
      <c r="E993" s="6" t="s">
        <v>515</v>
      </c>
      <c r="F993">
        <v>-11600</v>
      </c>
      <c r="G993">
        <f>IF(A992=Comparacion_GEI_TOTAL_LA[[#This Row],[País]],Comparacion_GEI_TOTAL_LA[[#This Row],[Emisiones (kilotoneladas CO₂e)]]-F992,0)</f>
        <v>-30</v>
      </c>
      <c r="H993" s="7">
        <f>IF(A992=Comparacion_GEI_TOTAL_LA[[#This Row],[País]],((Comparacion_GEI_TOTAL_LA[[#This Row],[Emisiones (kilotoneladas CO₂e)]]-F992)/F992)*100,0)</f>
        <v>0.25929127052722556</v>
      </c>
      <c r="I993" s="10">
        <v>-3.4626865671641793</v>
      </c>
    </row>
    <row r="994" spans="1:9" x14ac:dyDescent="0.25">
      <c r="A994" t="s">
        <v>485</v>
      </c>
      <c r="B994" t="s">
        <v>485</v>
      </c>
      <c r="C994" t="s">
        <v>486</v>
      </c>
      <c r="D994">
        <v>2010</v>
      </c>
      <c r="E994" s="6" t="s">
        <v>515</v>
      </c>
      <c r="F994">
        <v>-13100</v>
      </c>
      <c r="G994">
        <f>IF(A993=Comparacion_GEI_TOTAL_LA[[#This Row],[País]],Comparacion_GEI_TOTAL_LA[[#This Row],[Emisiones (kilotoneladas CO₂e)]]-F993,0)</f>
        <v>-1500</v>
      </c>
      <c r="H994" s="7">
        <f>IF(A993=Comparacion_GEI_TOTAL_LA[[#This Row],[País]],((Comparacion_GEI_TOTAL_LA[[#This Row],[Emisiones (kilotoneladas CO₂e)]]-F993)/F993)*100,0)</f>
        <v>12.931034482758621</v>
      </c>
      <c r="I994" s="10">
        <v>-3.8999702292348917</v>
      </c>
    </row>
    <row r="995" spans="1:9" x14ac:dyDescent="0.25">
      <c r="A995" t="s">
        <v>485</v>
      </c>
      <c r="B995" t="s">
        <v>485</v>
      </c>
      <c r="C995" t="s">
        <v>486</v>
      </c>
      <c r="D995">
        <v>2011</v>
      </c>
      <c r="E995" s="6" t="s">
        <v>515</v>
      </c>
      <c r="F995">
        <v>-3010</v>
      </c>
      <c r="G995">
        <f>IF(A994=Comparacion_GEI_TOTAL_LA[[#This Row],[País]],Comparacion_GEI_TOTAL_LA[[#This Row],[Emisiones (kilotoneladas CO₂e)]]-F994,0)</f>
        <v>10090</v>
      </c>
      <c r="H995" s="7">
        <f>IF(A994=Comparacion_GEI_TOTAL_LA[[#This Row],[País]],((Comparacion_GEI_TOTAL_LA[[#This Row],[Emisiones (kilotoneladas CO₂e)]]-F994)/F994)*100,0)</f>
        <v>-77.022900763358777</v>
      </c>
      <c r="I995" s="10">
        <v>-0.89344018996734942</v>
      </c>
    </row>
    <row r="996" spans="1:9" x14ac:dyDescent="0.25">
      <c r="A996" t="s">
        <v>485</v>
      </c>
      <c r="B996" t="s">
        <v>485</v>
      </c>
      <c r="C996" t="s">
        <v>486</v>
      </c>
      <c r="D996">
        <v>2012</v>
      </c>
      <c r="E996" s="6" t="s">
        <v>515</v>
      </c>
      <c r="F996">
        <v>-1980</v>
      </c>
      <c r="G996">
        <f>IF(A995=Comparacion_GEI_TOTAL_LA[[#This Row],[País]],Comparacion_GEI_TOTAL_LA[[#This Row],[Emisiones (kilotoneladas CO₂e)]]-F995,0)</f>
        <v>1030</v>
      </c>
      <c r="H996" s="7">
        <f>IF(A995=Comparacion_GEI_TOTAL_LA[[#This Row],[País]],((Comparacion_GEI_TOTAL_LA[[#This Row],[Emisiones (kilotoneladas CO₂e)]]-F995)/F995)*100,0)</f>
        <v>-34.219269102990033</v>
      </c>
      <c r="I996" s="10">
        <v>-0.58597218111867411</v>
      </c>
    </row>
    <row r="997" spans="1:9" x14ac:dyDescent="0.25">
      <c r="A997" t="s">
        <v>485</v>
      </c>
      <c r="B997" t="s">
        <v>485</v>
      </c>
      <c r="C997" t="s">
        <v>486</v>
      </c>
      <c r="D997">
        <v>2013</v>
      </c>
      <c r="E997" s="6" t="s">
        <v>515</v>
      </c>
      <c r="F997">
        <v>-3090</v>
      </c>
      <c r="G997">
        <f>IF(A996=Comparacion_GEI_TOTAL_LA[[#This Row],[País]],Comparacion_GEI_TOTAL_LA[[#This Row],[Emisiones (kilotoneladas CO₂e)]]-F996,0)</f>
        <v>-1110</v>
      </c>
      <c r="H997" s="7">
        <f>IF(A996=Comparacion_GEI_TOTAL_LA[[#This Row],[País]],((Comparacion_GEI_TOTAL_LA[[#This Row],[Emisiones (kilotoneladas CO₂e)]]-F996)/F996)*100,0)</f>
        <v>56.060606060606055</v>
      </c>
      <c r="I997" s="10">
        <v>-0.91177338447919742</v>
      </c>
    </row>
    <row r="998" spans="1:9" x14ac:dyDescent="0.25">
      <c r="A998" t="s">
        <v>485</v>
      </c>
      <c r="B998" t="s">
        <v>485</v>
      </c>
      <c r="C998" t="s">
        <v>486</v>
      </c>
      <c r="D998">
        <v>2014</v>
      </c>
      <c r="E998" s="6" t="s">
        <v>515</v>
      </c>
      <c r="F998">
        <v>-4010</v>
      </c>
      <c r="G998">
        <f>IF(A997=Comparacion_GEI_TOTAL_LA[[#This Row],[País]],Comparacion_GEI_TOTAL_LA[[#This Row],[Emisiones (kilotoneladas CO₂e)]]-F997,0)</f>
        <v>-920</v>
      </c>
      <c r="H998" s="7">
        <f>IF(A997=Comparacion_GEI_TOTAL_LA[[#This Row],[País]],((Comparacion_GEI_TOTAL_LA[[#This Row],[Emisiones (kilotoneladas CO₂e)]]-F997)/F997)*100,0)</f>
        <v>29.773462783171524</v>
      </c>
      <c r="I998" s="10">
        <v>-1.1794117647058824</v>
      </c>
    </row>
    <row r="999" spans="1:9" x14ac:dyDescent="0.25">
      <c r="A999" t="s">
        <v>485</v>
      </c>
      <c r="B999" t="s">
        <v>485</v>
      </c>
      <c r="C999" t="s">
        <v>486</v>
      </c>
      <c r="D999">
        <v>2015</v>
      </c>
      <c r="E999" s="6" t="s">
        <v>515</v>
      </c>
      <c r="F999">
        <v>-3930</v>
      </c>
      <c r="G999">
        <f>IF(A998=Comparacion_GEI_TOTAL_LA[[#This Row],[País]],Comparacion_GEI_TOTAL_LA[[#This Row],[Emisiones (kilotoneladas CO₂e)]]-F998,0)</f>
        <v>80</v>
      </c>
      <c r="H999" s="7">
        <f>IF(A998=Comparacion_GEI_TOTAL_LA[[#This Row],[País]],((Comparacion_GEI_TOTAL_LA[[#This Row],[Emisiones (kilotoneladas CO₂e)]]-F998)/F998)*100,0)</f>
        <v>-1.99501246882793</v>
      </c>
      <c r="I999" s="10">
        <v>-1.1518171160609612</v>
      </c>
    </row>
    <row r="1000" spans="1:9" x14ac:dyDescent="0.25">
      <c r="A1000" t="s">
        <v>485</v>
      </c>
      <c r="B1000" t="s">
        <v>485</v>
      </c>
      <c r="C1000" t="s">
        <v>486</v>
      </c>
      <c r="D1000">
        <v>2016</v>
      </c>
      <c r="E1000" s="6" t="s">
        <v>515</v>
      </c>
      <c r="F1000">
        <v>-4030</v>
      </c>
      <c r="G1000">
        <f>IF(A999=Comparacion_GEI_TOTAL_LA[[#This Row],[País]],Comparacion_GEI_TOTAL_LA[[#This Row],[Emisiones (kilotoneladas CO₂e)]]-F999,0)</f>
        <v>-100</v>
      </c>
      <c r="H1000" s="7">
        <f>IF(A999=Comparacion_GEI_TOTAL_LA[[#This Row],[País]],((Comparacion_GEI_TOTAL_LA[[#This Row],[Emisiones (kilotoneladas CO₂e)]]-F999)/F999)*100,0)</f>
        <v>2.5445292620865136</v>
      </c>
      <c r="I1000" s="10">
        <v>-1.1769859813084111</v>
      </c>
    </row>
    <row r="1001" spans="1:9" x14ac:dyDescent="0.25">
      <c r="A1001" t="s">
        <v>492</v>
      </c>
      <c r="B1001" t="s">
        <v>492</v>
      </c>
      <c r="C1001" t="s">
        <v>493</v>
      </c>
      <c r="D1001">
        <v>1990</v>
      </c>
      <c r="E1001" s="6" t="s">
        <v>515</v>
      </c>
      <c r="F1001">
        <v>221210</v>
      </c>
      <c r="G1001">
        <f>IF(A1000=Comparacion_GEI_TOTAL_LA[[#This Row],[País]],Comparacion_GEI_TOTAL_LA[[#This Row],[Emisiones (kilotoneladas CO₂e)]]-F1000,0)</f>
        <v>0</v>
      </c>
      <c r="H1001" s="7">
        <f>IF(A1000=Comparacion_GEI_TOTAL_LA[[#This Row],[País]],((Comparacion_GEI_TOTAL_LA[[#This Row],[Emisiones (kilotoneladas CO₂e)]]-F1000)/F1000)*100,0)</f>
        <v>0</v>
      </c>
      <c r="I1001" s="10">
        <v>11.267254112973056</v>
      </c>
    </row>
    <row r="1002" spans="1:9" x14ac:dyDescent="0.25">
      <c r="A1002" t="s">
        <v>492</v>
      </c>
      <c r="B1002" t="s">
        <v>492</v>
      </c>
      <c r="C1002" t="s">
        <v>493</v>
      </c>
      <c r="D1002">
        <v>1991</v>
      </c>
      <c r="E1002" s="6" t="s">
        <v>515</v>
      </c>
      <c r="F1002">
        <v>220500</v>
      </c>
      <c r="G1002">
        <f>IF(A1001=Comparacion_GEI_TOTAL_LA[[#This Row],[País]],Comparacion_GEI_TOTAL_LA[[#This Row],[Emisiones (kilotoneladas CO₂e)]]-F1001,0)</f>
        <v>-710</v>
      </c>
      <c r="H1002" s="7">
        <f>IF(A1001=Comparacion_GEI_TOTAL_LA[[#This Row],[País]],((Comparacion_GEI_TOTAL_LA[[#This Row],[Emisiones (kilotoneladas CO₂e)]]-F1001)/F1001)*100,0)</f>
        <v>-0.32096198182722296</v>
      </c>
      <c r="I1002" s="10">
        <v>10.97233280254777</v>
      </c>
    </row>
    <row r="1003" spans="1:9" x14ac:dyDescent="0.25">
      <c r="A1003" t="s">
        <v>492</v>
      </c>
      <c r="B1003" t="s">
        <v>492</v>
      </c>
      <c r="C1003" t="s">
        <v>493</v>
      </c>
      <c r="D1003">
        <v>1992</v>
      </c>
      <c r="E1003" s="6" t="s">
        <v>515</v>
      </c>
      <c r="F1003">
        <v>222970</v>
      </c>
      <c r="G1003">
        <f>IF(A1002=Comparacion_GEI_TOTAL_LA[[#This Row],[País]],Comparacion_GEI_TOTAL_LA[[#This Row],[Emisiones (kilotoneladas CO₂e)]]-F1002,0)</f>
        <v>2470</v>
      </c>
      <c r="H1003" s="7">
        <f>IF(A1002=Comparacion_GEI_TOTAL_LA[[#This Row],[País]],((Comparacion_GEI_TOTAL_LA[[#This Row],[Emisiones (kilotoneladas CO₂e)]]-F1002)/F1002)*100,0)</f>
        <v>1.1201814058956916</v>
      </c>
      <c r="I1003" s="10">
        <v>10.845899406557058</v>
      </c>
    </row>
    <row r="1004" spans="1:9" x14ac:dyDescent="0.25">
      <c r="A1004" t="s">
        <v>492</v>
      </c>
      <c r="B1004" t="s">
        <v>492</v>
      </c>
      <c r="C1004" t="s">
        <v>493</v>
      </c>
      <c r="D1004">
        <v>1993</v>
      </c>
      <c r="E1004" s="6" t="s">
        <v>515</v>
      </c>
      <c r="F1004">
        <v>228200</v>
      </c>
      <c r="G1004">
        <f>IF(A1003=Comparacion_GEI_TOTAL_LA[[#This Row],[País]],Comparacion_GEI_TOTAL_LA[[#This Row],[Emisiones (kilotoneladas CO₂e)]]-F1003,0)</f>
        <v>5230</v>
      </c>
      <c r="H1004" s="7">
        <f>IF(A1003=Comparacion_GEI_TOTAL_LA[[#This Row],[País]],((Comparacion_GEI_TOTAL_LA[[#This Row],[Emisiones (kilotoneladas CO₂e)]]-F1003)/F1003)*100,0)</f>
        <v>2.3456070323361891</v>
      </c>
      <c r="I1004" s="10">
        <v>10.857876956749298</v>
      </c>
    </row>
    <row r="1005" spans="1:9" x14ac:dyDescent="0.25">
      <c r="A1005" t="s">
        <v>492</v>
      </c>
      <c r="B1005" t="s">
        <v>492</v>
      </c>
      <c r="C1005" t="s">
        <v>493</v>
      </c>
      <c r="D1005">
        <v>1994</v>
      </c>
      <c r="E1005" s="6" t="s">
        <v>515</v>
      </c>
      <c r="F1005">
        <v>228390</v>
      </c>
      <c r="G1005">
        <f>IF(A1004=Comparacion_GEI_TOTAL_LA[[#This Row],[País]],Comparacion_GEI_TOTAL_LA[[#This Row],[Emisiones (kilotoneladas CO₂e)]]-F1004,0)</f>
        <v>190</v>
      </c>
      <c r="H1005" s="7">
        <f>IF(A1004=Comparacion_GEI_TOTAL_LA[[#This Row],[País]],((Comparacion_GEI_TOTAL_LA[[#This Row],[Emisiones (kilotoneladas CO₂e)]]-F1004)/F1004)*100,0)</f>
        <v>8.3260297984224366E-2</v>
      </c>
      <c r="I1005" s="10">
        <v>10.635157159487777</v>
      </c>
    </row>
    <row r="1006" spans="1:9" x14ac:dyDescent="0.25">
      <c r="A1006" t="s">
        <v>492</v>
      </c>
      <c r="B1006" t="s">
        <v>492</v>
      </c>
      <c r="C1006" t="s">
        <v>493</v>
      </c>
      <c r="D1006">
        <v>1995</v>
      </c>
      <c r="E1006" s="6" t="s">
        <v>515</v>
      </c>
      <c r="F1006">
        <v>234920</v>
      </c>
      <c r="G1006">
        <f>IF(A1005=Comparacion_GEI_TOTAL_LA[[#This Row],[País]],Comparacion_GEI_TOTAL_LA[[#This Row],[Emisiones (kilotoneladas CO₂e)]]-F1005,0)</f>
        <v>6530</v>
      </c>
      <c r="H1006" s="7">
        <f>IF(A1005=Comparacion_GEI_TOTAL_LA[[#This Row],[País]],((Comparacion_GEI_TOTAL_LA[[#This Row],[Emisiones (kilotoneladas CO₂e)]]-F1005)/F1005)*100,0)</f>
        <v>2.8591444459039361</v>
      </c>
      <c r="I1006" s="10">
        <v>10.71177784870731</v>
      </c>
    </row>
    <row r="1007" spans="1:9" x14ac:dyDescent="0.25">
      <c r="A1007" t="s">
        <v>492</v>
      </c>
      <c r="B1007" t="s">
        <v>492</v>
      </c>
      <c r="C1007" t="s">
        <v>493</v>
      </c>
      <c r="D1007">
        <v>1996</v>
      </c>
      <c r="E1007" s="6" t="s">
        <v>515</v>
      </c>
      <c r="F1007">
        <v>242010</v>
      </c>
      <c r="G1007">
        <f>IF(A1006=Comparacion_GEI_TOTAL_LA[[#This Row],[País]],Comparacion_GEI_TOTAL_LA[[#This Row],[Emisiones (kilotoneladas CO₂e)]]-F1006,0)</f>
        <v>7090</v>
      </c>
      <c r="H1007" s="7">
        <f>IF(A1006=Comparacion_GEI_TOTAL_LA[[#This Row],[País]],((Comparacion_GEI_TOTAL_LA[[#This Row],[Emisiones (kilotoneladas CO₂e)]]-F1006)/F1006)*100,0)</f>
        <v>3.0180486974289122</v>
      </c>
      <c r="I1007" s="10">
        <v>10.810774591262396</v>
      </c>
    </row>
    <row r="1008" spans="1:9" x14ac:dyDescent="0.25">
      <c r="A1008" t="s">
        <v>492</v>
      </c>
      <c r="B1008" t="s">
        <v>492</v>
      </c>
      <c r="C1008" t="s">
        <v>493</v>
      </c>
      <c r="D1008">
        <v>1997</v>
      </c>
      <c r="E1008" s="6" t="s">
        <v>515</v>
      </c>
      <c r="F1008">
        <v>247090</v>
      </c>
      <c r="G1008">
        <f>IF(A1007=Comparacion_GEI_TOTAL_LA[[#This Row],[País]],Comparacion_GEI_TOTAL_LA[[#This Row],[Emisiones (kilotoneladas CO₂e)]]-F1007,0)</f>
        <v>5080</v>
      </c>
      <c r="H1008" s="7">
        <f>IF(A1007=Comparacion_GEI_TOTAL_LA[[#This Row],[País]],((Comparacion_GEI_TOTAL_LA[[#This Row],[Emisiones (kilotoneladas CO₂e)]]-F1007)/F1007)*100,0)</f>
        <v>2.0990868145944379</v>
      </c>
      <c r="I1008" s="10">
        <v>10.819248620719852</v>
      </c>
    </row>
    <row r="1009" spans="1:9" x14ac:dyDescent="0.25">
      <c r="A1009" t="s">
        <v>492</v>
      </c>
      <c r="B1009" t="s">
        <v>492</v>
      </c>
      <c r="C1009" t="s">
        <v>493</v>
      </c>
      <c r="D1009">
        <v>1998</v>
      </c>
      <c r="E1009" s="6" t="s">
        <v>515</v>
      </c>
      <c r="F1009">
        <v>244690</v>
      </c>
      <c r="G1009">
        <f>IF(A1008=Comparacion_GEI_TOTAL_LA[[#This Row],[País]],Comparacion_GEI_TOTAL_LA[[#This Row],[Emisiones (kilotoneladas CO₂e)]]-F1008,0)</f>
        <v>-2400</v>
      </c>
      <c r="H1009" s="7">
        <f>IF(A1008=Comparacion_GEI_TOTAL_LA[[#This Row],[País]],((Comparacion_GEI_TOTAL_LA[[#This Row],[Emisiones (kilotoneladas CO₂e)]]-F1008)/F1008)*100,0)</f>
        <v>-0.97130600186166971</v>
      </c>
      <c r="I1009" s="10">
        <v>10.506676971961012</v>
      </c>
    </row>
    <row r="1010" spans="1:9" x14ac:dyDescent="0.25">
      <c r="A1010" t="s">
        <v>492</v>
      </c>
      <c r="B1010" t="s">
        <v>492</v>
      </c>
      <c r="C1010" t="s">
        <v>493</v>
      </c>
      <c r="D1010">
        <v>1999</v>
      </c>
      <c r="E1010" s="6" t="s">
        <v>515</v>
      </c>
      <c r="F1010">
        <v>231990</v>
      </c>
      <c r="G1010">
        <f>IF(A1009=Comparacion_GEI_TOTAL_LA[[#This Row],[País]],Comparacion_GEI_TOTAL_LA[[#This Row],[Emisiones (kilotoneladas CO₂e)]]-F1009,0)</f>
        <v>-12700</v>
      </c>
      <c r="H1010" s="7">
        <f>IF(A1009=Comparacion_GEI_TOTAL_LA[[#This Row],[País]],((Comparacion_GEI_TOTAL_LA[[#This Row],[Emisiones (kilotoneladas CO₂e)]]-F1009)/F1009)*100,0)</f>
        <v>-5.190240712738567</v>
      </c>
      <c r="I1010" s="10">
        <v>9.7721145745577083</v>
      </c>
    </row>
    <row r="1011" spans="1:9" x14ac:dyDescent="0.25">
      <c r="A1011" t="s">
        <v>492</v>
      </c>
      <c r="B1011" t="s">
        <v>492</v>
      </c>
      <c r="C1011" t="s">
        <v>493</v>
      </c>
      <c r="D1011">
        <v>2000</v>
      </c>
      <c r="E1011" s="6" t="s">
        <v>515</v>
      </c>
      <c r="F1011">
        <v>240020</v>
      </c>
      <c r="G1011">
        <f>IF(A1010=Comparacion_GEI_TOTAL_LA[[#This Row],[País]],Comparacion_GEI_TOTAL_LA[[#This Row],[Emisiones (kilotoneladas CO₂e)]]-F1010,0)</f>
        <v>8030</v>
      </c>
      <c r="H1011" s="7">
        <f>IF(A1010=Comparacion_GEI_TOTAL_LA[[#This Row],[País]],((Comparacion_GEI_TOTAL_LA[[#This Row],[Emisiones (kilotoneladas CO₂e)]]-F1010)/F1010)*100,0)</f>
        <v>3.4613560929350404</v>
      </c>
      <c r="I1011" s="10">
        <v>9.9214616402116409</v>
      </c>
    </row>
    <row r="1012" spans="1:9" x14ac:dyDescent="0.25">
      <c r="A1012" t="s">
        <v>492</v>
      </c>
      <c r="B1012" t="s">
        <v>492</v>
      </c>
      <c r="C1012" t="s">
        <v>493</v>
      </c>
      <c r="D1012">
        <v>2001</v>
      </c>
      <c r="E1012" s="6" t="s">
        <v>515</v>
      </c>
      <c r="F1012">
        <v>267950</v>
      </c>
      <c r="G1012">
        <f>IF(A1011=Comparacion_GEI_TOTAL_LA[[#This Row],[País]],Comparacion_GEI_TOTAL_LA[[#This Row],[Emisiones (kilotoneladas CO₂e)]]-F1011,0)</f>
        <v>27930</v>
      </c>
      <c r="H1012" s="7">
        <f>IF(A1011=Comparacion_GEI_TOTAL_LA[[#This Row],[País]],((Comparacion_GEI_TOTAL_LA[[#This Row],[Emisiones (kilotoneladas CO₂e)]]-F1011)/F1011)*100,0)</f>
        <v>11.636530289142572</v>
      </c>
      <c r="I1012" s="10">
        <v>10.871946766209527</v>
      </c>
    </row>
    <row r="1013" spans="1:9" x14ac:dyDescent="0.25">
      <c r="A1013" t="s">
        <v>492</v>
      </c>
      <c r="B1013" t="s">
        <v>492</v>
      </c>
      <c r="C1013" t="s">
        <v>493</v>
      </c>
      <c r="D1013">
        <v>2002</v>
      </c>
      <c r="E1013" s="6" t="s">
        <v>515</v>
      </c>
      <c r="F1013">
        <v>248850</v>
      </c>
      <c r="G1013">
        <f>IF(A1012=Comparacion_GEI_TOTAL_LA[[#This Row],[País]],Comparacion_GEI_TOTAL_LA[[#This Row],[Emisiones (kilotoneladas CO₂e)]]-F1012,0)</f>
        <v>-19100</v>
      </c>
      <c r="H1013" s="7">
        <f>IF(A1012=Comparacion_GEI_TOTAL_LA[[#This Row],[País]],((Comparacion_GEI_TOTAL_LA[[#This Row],[Emisiones (kilotoneladas CO₂e)]]-F1012)/F1012)*100,0)</f>
        <v>-7.1281955588729238</v>
      </c>
      <c r="I1013" s="10">
        <v>9.9143426294820713</v>
      </c>
    </row>
    <row r="1014" spans="1:9" x14ac:dyDescent="0.25">
      <c r="A1014" t="s">
        <v>492</v>
      </c>
      <c r="B1014" t="s">
        <v>492</v>
      </c>
      <c r="C1014" t="s">
        <v>493</v>
      </c>
      <c r="D1014">
        <v>2003</v>
      </c>
      <c r="E1014" s="6" t="s">
        <v>515</v>
      </c>
      <c r="F1014">
        <v>261059.99999999988</v>
      </c>
      <c r="G1014">
        <f>IF(A1013=Comparacion_GEI_TOTAL_LA[[#This Row],[País]],Comparacion_GEI_TOTAL_LA[[#This Row],[Emisiones (kilotoneladas CO₂e)]]-F1013,0)</f>
        <v>12209.999999999884</v>
      </c>
      <c r="H1014" s="7">
        <f>IF(A1013=Comparacion_GEI_TOTAL_LA[[#This Row],[País]],((Comparacion_GEI_TOTAL_LA[[#This Row],[Emisiones (kilotoneladas CO₂e)]]-F1013)/F1013)*100,0)</f>
        <v>4.9065702230258728</v>
      </c>
      <c r="I1014" s="10">
        <v>10.216812773951153</v>
      </c>
    </row>
    <row r="1015" spans="1:9" x14ac:dyDescent="0.25">
      <c r="A1015" t="s">
        <v>492</v>
      </c>
      <c r="B1015" t="s">
        <v>492</v>
      </c>
      <c r="C1015" t="s">
        <v>493</v>
      </c>
      <c r="D1015">
        <v>2004</v>
      </c>
      <c r="E1015" s="6" t="s">
        <v>515</v>
      </c>
      <c r="F1015">
        <v>252490</v>
      </c>
      <c r="G1015">
        <f>IF(A1014=Comparacion_GEI_TOTAL_LA[[#This Row],[País]],Comparacion_GEI_TOTAL_LA[[#This Row],[Emisiones (kilotoneladas CO₂e)]]-F1014,0)</f>
        <v>-8569.9999999998836</v>
      </c>
      <c r="H1015" s="7">
        <f>IF(A1014=Comparacion_GEI_TOTAL_LA[[#This Row],[País]],((Comparacion_GEI_TOTAL_LA[[#This Row],[Emisiones (kilotoneladas CO₂e)]]-F1014)/F1014)*100,0)</f>
        <v>-3.2827702443882201</v>
      </c>
      <c r="I1015" s="10">
        <v>9.7122744932107548</v>
      </c>
    </row>
    <row r="1016" spans="1:9" x14ac:dyDescent="0.25">
      <c r="A1016" t="s">
        <v>492</v>
      </c>
      <c r="B1016" t="s">
        <v>492</v>
      </c>
      <c r="C1016" t="s">
        <v>493</v>
      </c>
      <c r="D1016">
        <v>2005</v>
      </c>
      <c r="E1016" s="6" t="s">
        <v>515</v>
      </c>
      <c r="F1016">
        <v>272740</v>
      </c>
      <c r="G1016">
        <f>IF(A1015=Comparacion_GEI_TOTAL_LA[[#This Row],[País]],Comparacion_GEI_TOTAL_LA[[#This Row],[Emisiones (kilotoneladas CO₂e)]]-F1015,0)</f>
        <v>20250</v>
      </c>
      <c r="H1016" s="7">
        <f>IF(A1015=Comparacion_GEI_TOTAL_LA[[#This Row],[País]],((Comparacion_GEI_TOTAL_LA[[#This Row],[Emisiones (kilotoneladas CO₂e)]]-F1015)/F1015)*100,0)</f>
        <v>8.0201196086973745</v>
      </c>
      <c r="I1016" s="10">
        <v>10.318553268765132</v>
      </c>
    </row>
    <row r="1017" spans="1:9" x14ac:dyDescent="0.25">
      <c r="A1017" t="s">
        <v>492</v>
      </c>
      <c r="B1017" t="s">
        <v>492</v>
      </c>
      <c r="C1017" t="s">
        <v>493</v>
      </c>
      <c r="D1017">
        <v>2006</v>
      </c>
      <c r="E1017" s="6" t="s">
        <v>515</v>
      </c>
      <c r="F1017">
        <v>153560</v>
      </c>
      <c r="G1017">
        <f>IF(A1016=Comparacion_GEI_TOTAL_LA[[#This Row],[País]],Comparacion_GEI_TOTAL_LA[[#This Row],[Emisiones (kilotoneladas CO₂e)]]-F1016,0)</f>
        <v>-119180</v>
      </c>
      <c r="H1017" s="7">
        <f>IF(A1016=Comparacion_GEI_TOTAL_LA[[#This Row],[País]],((Comparacion_GEI_TOTAL_LA[[#This Row],[Emisiones (kilotoneladas CO₂e)]]-F1016)/F1016)*100,0)</f>
        <v>-43.697294126274109</v>
      </c>
      <c r="I1017" s="10">
        <v>5.719180633147114</v>
      </c>
    </row>
    <row r="1018" spans="1:9" x14ac:dyDescent="0.25">
      <c r="A1018" t="s">
        <v>492</v>
      </c>
      <c r="B1018" t="s">
        <v>492</v>
      </c>
      <c r="C1018" t="s">
        <v>493</v>
      </c>
      <c r="D1018">
        <v>2007</v>
      </c>
      <c r="E1018" s="6" t="s">
        <v>515</v>
      </c>
      <c r="F1018">
        <v>159910</v>
      </c>
      <c r="G1018">
        <f>IF(A1017=Comparacion_GEI_TOTAL_LA[[#This Row],[País]],Comparacion_GEI_TOTAL_LA[[#This Row],[Emisiones (kilotoneladas CO₂e)]]-F1017,0)</f>
        <v>6350</v>
      </c>
      <c r="H1018" s="7">
        <f>IF(A1017=Comparacion_GEI_TOTAL_LA[[#This Row],[País]],((Comparacion_GEI_TOTAL_LA[[#This Row],[Emisiones (kilotoneladas CO₂e)]]-F1017)/F1017)*100,0)</f>
        <v>4.1351914561083616</v>
      </c>
      <c r="I1018" s="10">
        <v>5.8686876100998244</v>
      </c>
    </row>
    <row r="1019" spans="1:9" x14ac:dyDescent="0.25">
      <c r="A1019" t="s">
        <v>492</v>
      </c>
      <c r="B1019" t="s">
        <v>492</v>
      </c>
      <c r="C1019" t="s">
        <v>493</v>
      </c>
      <c r="D1019">
        <v>2008</v>
      </c>
      <c r="E1019" s="6" t="s">
        <v>515</v>
      </c>
      <c r="F1019">
        <v>185390</v>
      </c>
      <c r="G1019">
        <f>IF(A1018=Comparacion_GEI_TOTAL_LA[[#This Row],[País]],Comparacion_GEI_TOTAL_LA[[#This Row],[Emisiones (kilotoneladas CO₂e)]]-F1018,0)</f>
        <v>25480</v>
      </c>
      <c r="H1019" s="7">
        <f>IF(A1018=Comparacion_GEI_TOTAL_LA[[#This Row],[País]],((Comparacion_GEI_TOTAL_LA[[#This Row],[Emisiones (kilotoneladas CO₂e)]]-F1018)/F1018)*100,0)</f>
        <v>15.933962854105435</v>
      </c>
      <c r="I1019" s="10">
        <v>6.7082790563033727</v>
      </c>
    </row>
    <row r="1020" spans="1:9" x14ac:dyDescent="0.25">
      <c r="A1020" t="s">
        <v>492</v>
      </c>
      <c r="B1020" t="s">
        <v>492</v>
      </c>
      <c r="C1020" t="s">
        <v>493</v>
      </c>
      <c r="D1020">
        <v>2009</v>
      </c>
      <c r="E1020" s="6" t="s">
        <v>515</v>
      </c>
      <c r="F1020">
        <v>182240</v>
      </c>
      <c r="G1020">
        <f>IF(A1019=Comparacion_GEI_TOTAL_LA[[#This Row],[País]],Comparacion_GEI_TOTAL_LA[[#This Row],[Emisiones (kilotoneladas CO₂e)]]-F1019,0)</f>
        <v>-3150</v>
      </c>
      <c r="H1020" s="7">
        <f>IF(A1019=Comparacion_GEI_TOTAL_LA[[#This Row],[País]],((Comparacion_GEI_TOTAL_LA[[#This Row],[Emisiones (kilotoneladas CO₂e)]]-F1019)/F1019)*100,0)</f>
        <v>-1.6991207724256971</v>
      </c>
      <c r="I1020" s="10">
        <v>6.5013734793621349</v>
      </c>
    </row>
    <row r="1021" spans="1:9" x14ac:dyDescent="0.25">
      <c r="A1021" t="s">
        <v>492</v>
      </c>
      <c r="B1021" t="s">
        <v>492</v>
      </c>
      <c r="C1021" t="s">
        <v>493</v>
      </c>
      <c r="D1021">
        <v>2010</v>
      </c>
      <c r="E1021" s="6" t="s">
        <v>515</v>
      </c>
      <c r="F1021">
        <v>207640</v>
      </c>
      <c r="G1021">
        <f>IF(A1020=Comparacion_GEI_TOTAL_LA[[#This Row],[País]],Comparacion_GEI_TOTAL_LA[[#This Row],[Emisiones (kilotoneladas CO₂e)]]-F1020,0)</f>
        <v>25400</v>
      </c>
      <c r="H1021" s="7">
        <f>IF(A1020=Comparacion_GEI_TOTAL_LA[[#This Row],[País]],((Comparacion_GEI_TOTAL_LA[[#This Row],[Emisiones (kilotoneladas CO₂e)]]-F1020)/F1020)*100,0)</f>
        <v>13.937664618086041</v>
      </c>
      <c r="I1021" s="10">
        <v>7.3009845288326307</v>
      </c>
    </row>
    <row r="1022" spans="1:9" x14ac:dyDescent="0.25">
      <c r="A1022" t="s">
        <v>492</v>
      </c>
      <c r="B1022" t="s">
        <v>492</v>
      </c>
      <c r="C1022" t="s">
        <v>493</v>
      </c>
      <c r="D1022">
        <v>2011</v>
      </c>
      <c r="E1022" s="6" t="s">
        <v>515</v>
      </c>
      <c r="F1022">
        <v>229020</v>
      </c>
      <c r="G1022">
        <f>IF(A1021=Comparacion_GEI_TOTAL_LA[[#This Row],[País]],Comparacion_GEI_TOTAL_LA[[#This Row],[Emisiones (kilotoneladas CO₂e)]]-F1021,0)</f>
        <v>21380</v>
      </c>
      <c r="H1022" s="7">
        <f>IF(A1021=Comparacion_GEI_TOTAL_LA[[#This Row],[País]],((Comparacion_GEI_TOTAL_LA[[#This Row],[Emisiones (kilotoneladas CO₂e)]]-F1021)/F1021)*100,0)</f>
        <v>10.296667308803698</v>
      </c>
      <c r="I1022" s="10">
        <v>7.9278593187482693</v>
      </c>
    </row>
    <row r="1023" spans="1:9" x14ac:dyDescent="0.25">
      <c r="A1023" t="s">
        <v>492</v>
      </c>
      <c r="B1023" t="s">
        <v>492</v>
      </c>
      <c r="C1023" t="s">
        <v>493</v>
      </c>
      <c r="D1023">
        <v>2012</v>
      </c>
      <c r="E1023" s="6" t="s">
        <v>515</v>
      </c>
      <c r="F1023">
        <v>250330</v>
      </c>
      <c r="G1023">
        <f>IF(A1022=Comparacion_GEI_TOTAL_LA[[#This Row],[País]],Comparacion_GEI_TOTAL_LA[[#This Row],[Emisiones (kilotoneladas CO₂e)]]-F1022,0)</f>
        <v>21310</v>
      </c>
      <c r="H1023" s="7">
        <f>IF(A1022=Comparacion_GEI_TOTAL_LA[[#This Row],[País]],((Comparacion_GEI_TOTAL_LA[[#This Row],[Emisiones (kilotoneladas CO₂e)]]-F1022)/F1022)*100,0)</f>
        <v>9.3048642039996512</v>
      </c>
      <c r="I1023" s="10">
        <v>8.5259357651306154</v>
      </c>
    </row>
    <row r="1024" spans="1:9" x14ac:dyDescent="0.25">
      <c r="A1024" t="s">
        <v>492</v>
      </c>
      <c r="B1024" t="s">
        <v>492</v>
      </c>
      <c r="C1024" t="s">
        <v>493</v>
      </c>
      <c r="D1024">
        <v>2013</v>
      </c>
      <c r="E1024" s="6" t="s">
        <v>515</v>
      </c>
      <c r="F1024">
        <v>263030</v>
      </c>
      <c r="G1024">
        <f>IF(A1023=Comparacion_GEI_TOTAL_LA[[#This Row],[País]],Comparacion_GEI_TOTAL_LA[[#This Row],[Emisiones (kilotoneladas CO₂e)]]-F1023,0)</f>
        <v>12700</v>
      </c>
      <c r="H1024" s="7">
        <f>IF(A1023=Comparacion_GEI_TOTAL_LA[[#This Row],[País]],((Comparacion_GEI_TOTAL_LA[[#This Row],[Emisiones (kilotoneladas CO₂e)]]-F1023)/F1023)*100,0)</f>
        <v>5.0733032397235656</v>
      </c>
      <c r="I1024" s="10">
        <v>8.8321412981431102</v>
      </c>
    </row>
    <row r="1025" spans="1:9" x14ac:dyDescent="0.25">
      <c r="A1025" t="s">
        <v>492</v>
      </c>
      <c r="B1025" t="s">
        <v>492</v>
      </c>
      <c r="C1025" t="s">
        <v>493</v>
      </c>
      <c r="D1025">
        <v>2014</v>
      </c>
      <c r="E1025" s="6" t="s">
        <v>515</v>
      </c>
      <c r="F1025">
        <v>253900</v>
      </c>
      <c r="G1025">
        <f>IF(A1024=Comparacion_GEI_TOTAL_LA[[#This Row],[País]],Comparacion_GEI_TOTAL_LA[[#This Row],[Emisiones (kilotoneladas CO₂e)]]-F1024,0)</f>
        <v>-9130</v>
      </c>
      <c r="H1025" s="7">
        <f>IF(A1024=Comparacion_GEI_TOTAL_LA[[#This Row],[País]],((Comparacion_GEI_TOTAL_LA[[#This Row],[Emisiones (kilotoneladas CO₂e)]]-F1024)/F1024)*100,0)</f>
        <v>-3.4710869482568527</v>
      </c>
      <c r="I1025" s="10">
        <v>8.4512199181173653</v>
      </c>
    </row>
    <row r="1026" spans="1:9" x14ac:dyDescent="0.25">
      <c r="A1026" t="s">
        <v>492</v>
      </c>
      <c r="B1026" t="s">
        <v>492</v>
      </c>
      <c r="C1026" t="s">
        <v>493</v>
      </c>
      <c r="D1026">
        <v>2015</v>
      </c>
      <c r="E1026" s="6" t="s">
        <v>515</v>
      </c>
      <c r="F1026">
        <v>248310</v>
      </c>
      <c r="G1026">
        <f>IF(A1025=Comparacion_GEI_TOTAL_LA[[#This Row],[País]],Comparacion_GEI_TOTAL_LA[[#This Row],[Emisiones (kilotoneladas CO₂e)]]-F1025,0)</f>
        <v>-5590</v>
      </c>
      <c r="H1026" s="7">
        <f>IF(A1025=Comparacion_GEI_TOTAL_LA[[#This Row],[País]],((Comparacion_GEI_TOTAL_LA[[#This Row],[Emisiones (kilotoneladas CO₂e)]]-F1025)/F1025)*100,0)</f>
        <v>-2.2016541945647896</v>
      </c>
      <c r="I1026" s="10">
        <v>8.2544378698224854</v>
      </c>
    </row>
    <row r="1027" spans="1:9" x14ac:dyDescent="0.25">
      <c r="A1027" t="s">
        <v>492</v>
      </c>
      <c r="B1027" t="s">
        <v>492</v>
      </c>
      <c r="C1027" t="s">
        <v>493</v>
      </c>
      <c r="D1027">
        <v>2016</v>
      </c>
      <c r="E1027" s="6" t="s">
        <v>515</v>
      </c>
      <c r="F1027">
        <v>243620</v>
      </c>
      <c r="G1027">
        <f>IF(A1026=Comparacion_GEI_TOTAL_LA[[#This Row],[País]],Comparacion_GEI_TOTAL_LA[[#This Row],[Emisiones (kilotoneladas CO₂e)]]-F1026,0)</f>
        <v>-4690</v>
      </c>
      <c r="H1027" s="7">
        <f>IF(A1026=Comparacion_GEI_TOTAL_LA[[#This Row],[País]],((Comparacion_GEI_TOTAL_LA[[#This Row],[Emisiones (kilotoneladas CO₂e)]]-F1026)/F1026)*100,0)</f>
        <v>-1.8887680721678548</v>
      </c>
      <c r="I1027" s="10">
        <v>8.1612006297946476</v>
      </c>
    </row>
    <row r="1028" spans="1:9" x14ac:dyDescent="0.25">
      <c r="A1028" t="s">
        <v>19</v>
      </c>
      <c r="B1028" t="s">
        <v>19</v>
      </c>
      <c r="C1028" t="s">
        <v>20</v>
      </c>
      <c r="D1028">
        <v>1990</v>
      </c>
      <c r="E1028" s="6" t="s">
        <v>516</v>
      </c>
      <c r="F1028">
        <v>37960</v>
      </c>
      <c r="G1028">
        <f>IF(A1027=Comparacion_GEI_TOTAL_LA[[#This Row],[País]],Comparacion_GEI_TOTAL_LA[[#This Row],[Emisiones (kilotoneladas CO₂e)]]-F1027,0)</f>
        <v>0</v>
      </c>
      <c r="H1028" s="7">
        <f>IF(A1027=Comparacion_GEI_TOTAL_LA[[#This Row],[País]],((Comparacion_GEI_TOTAL_LA[[#This Row],[Emisiones (kilotoneladas CO₂e)]]-F1027)/F1027)*100,0)</f>
        <v>0</v>
      </c>
      <c r="I1028" s="10">
        <v>1.1637389251663142</v>
      </c>
    </row>
    <row r="1029" spans="1:9" x14ac:dyDescent="0.25">
      <c r="A1029" t="s">
        <v>19</v>
      </c>
      <c r="B1029" t="s">
        <v>19</v>
      </c>
      <c r="C1029" t="s">
        <v>20</v>
      </c>
      <c r="D1029">
        <v>1991</v>
      </c>
      <c r="E1029" s="6" t="s">
        <v>516</v>
      </c>
      <c r="F1029">
        <v>37820</v>
      </c>
      <c r="G1029">
        <f>IF(A1028=Comparacion_GEI_TOTAL_LA[[#This Row],[País]],Comparacion_GEI_TOTAL_LA[[#This Row],[Emisiones (kilotoneladas CO₂e)]]-F1028,0)</f>
        <v>-140</v>
      </c>
      <c r="H1029" s="7">
        <f>IF(A1028=Comparacion_GEI_TOTAL_LA[[#This Row],[País]],((Comparacion_GEI_TOTAL_LA[[#This Row],[Emisiones (kilotoneladas CO₂e)]]-F1028)/F1028)*100,0)</f>
        <v>-0.36880927291886195</v>
      </c>
      <c r="I1029" s="10">
        <v>1.1433235587532877</v>
      </c>
    </row>
    <row r="1030" spans="1:9" x14ac:dyDescent="0.25">
      <c r="A1030" t="s">
        <v>19</v>
      </c>
      <c r="B1030" t="s">
        <v>19</v>
      </c>
      <c r="C1030" t="s">
        <v>20</v>
      </c>
      <c r="D1030">
        <v>1992</v>
      </c>
      <c r="E1030" s="6" t="s">
        <v>516</v>
      </c>
      <c r="F1030">
        <v>38550</v>
      </c>
      <c r="G1030">
        <f>IF(A1029=Comparacion_GEI_TOTAL_LA[[#This Row],[País]],Comparacion_GEI_TOTAL_LA[[#This Row],[Emisiones (kilotoneladas CO₂e)]]-F1029,0)</f>
        <v>730</v>
      </c>
      <c r="H1030" s="7">
        <f>IF(A1029=Comparacion_GEI_TOTAL_LA[[#This Row],[País]],((Comparacion_GEI_TOTAL_LA[[#This Row],[Emisiones (kilotoneladas CO₂e)]]-F1029)/F1029)*100,0)</f>
        <v>1.9301956636700159</v>
      </c>
      <c r="I1030" s="10">
        <v>1.1497509618539175</v>
      </c>
    </row>
    <row r="1031" spans="1:9" x14ac:dyDescent="0.25">
      <c r="A1031" t="s">
        <v>19</v>
      </c>
      <c r="B1031" t="s">
        <v>19</v>
      </c>
      <c r="C1031" t="s">
        <v>20</v>
      </c>
      <c r="D1031">
        <v>1993</v>
      </c>
      <c r="E1031" s="6" t="s">
        <v>516</v>
      </c>
      <c r="F1031">
        <v>38080</v>
      </c>
      <c r="G1031">
        <f>IF(A1030=Comparacion_GEI_TOTAL_LA[[#This Row],[País]],Comparacion_GEI_TOTAL_LA[[#This Row],[Emisiones (kilotoneladas CO₂e)]]-F1030,0)</f>
        <v>-470</v>
      </c>
      <c r="H1031" s="7">
        <f>IF(A1030=Comparacion_GEI_TOTAL_LA[[#This Row],[País]],((Comparacion_GEI_TOTAL_LA[[#This Row],[Emisiones (kilotoneladas CO₂e)]]-F1030)/F1030)*100,0)</f>
        <v>-1.2191958495460442</v>
      </c>
      <c r="I1031" s="10">
        <v>1.1209891080365029</v>
      </c>
    </row>
    <row r="1032" spans="1:9" x14ac:dyDescent="0.25">
      <c r="A1032" t="s">
        <v>19</v>
      </c>
      <c r="B1032" t="s">
        <v>19</v>
      </c>
      <c r="C1032" t="s">
        <v>20</v>
      </c>
      <c r="D1032">
        <v>1994</v>
      </c>
      <c r="E1032" s="6" t="s">
        <v>516</v>
      </c>
      <c r="F1032">
        <v>39090</v>
      </c>
      <c r="G1032">
        <f>IF(A1031=Comparacion_GEI_TOTAL_LA[[#This Row],[País]],Comparacion_GEI_TOTAL_LA[[#This Row],[Emisiones (kilotoneladas CO₂e)]]-F1031,0)</f>
        <v>1010</v>
      </c>
      <c r="H1032" s="7">
        <f>IF(A1031=Comparacion_GEI_TOTAL_LA[[#This Row],[País]],((Comparacion_GEI_TOTAL_LA[[#This Row],[Emisiones (kilotoneladas CO₂e)]]-F1031)/F1031)*100,0)</f>
        <v>2.6523109243697478</v>
      </c>
      <c r="I1032" s="10">
        <v>1.1362381187687121</v>
      </c>
    </row>
    <row r="1033" spans="1:9" x14ac:dyDescent="0.25">
      <c r="A1033" t="s">
        <v>19</v>
      </c>
      <c r="B1033" t="s">
        <v>19</v>
      </c>
      <c r="C1033" t="s">
        <v>20</v>
      </c>
      <c r="D1033">
        <v>1995</v>
      </c>
      <c r="E1033" s="6" t="s">
        <v>516</v>
      </c>
      <c r="F1033">
        <v>39170</v>
      </c>
      <c r="G1033">
        <f>IF(A1032=Comparacion_GEI_TOTAL_LA[[#This Row],[País]],Comparacion_GEI_TOTAL_LA[[#This Row],[Emisiones (kilotoneladas CO₂e)]]-F1032,0)</f>
        <v>80</v>
      </c>
      <c r="H1033" s="7">
        <f>IF(A1032=Comparacion_GEI_TOTAL_LA[[#This Row],[País]],((Comparacion_GEI_TOTAL_LA[[#This Row],[Emisiones (kilotoneladas CO₂e)]]-F1032)/F1032)*100,0)</f>
        <v>0.20465592223074958</v>
      </c>
      <c r="I1033" s="10">
        <v>1.1246698059032962</v>
      </c>
    </row>
    <row r="1034" spans="1:9" x14ac:dyDescent="0.25">
      <c r="A1034" t="s">
        <v>19</v>
      </c>
      <c r="B1034" t="s">
        <v>19</v>
      </c>
      <c r="C1034" t="s">
        <v>20</v>
      </c>
      <c r="D1034">
        <v>1996</v>
      </c>
      <c r="E1034" s="6" t="s">
        <v>516</v>
      </c>
      <c r="F1034">
        <v>38060</v>
      </c>
      <c r="G1034">
        <f>IF(A1033=Comparacion_GEI_TOTAL_LA[[#This Row],[País]],Comparacion_GEI_TOTAL_LA[[#This Row],[Emisiones (kilotoneladas CO₂e)]]-F1033,0)</f>
        <v>-1110</v>
      </c>
      <c r="H1034" s="7">
        <f>IF(A1033=Comparacion_GEI_TOTAL_LA[[#This Row],[País]],((Comparacion_GEI_TOTAL_LA[[#This Row],[Emisiones (kilotoneladas CO₂e)]]-F1033)/F1033)*100,0)</f>
        <v>-2.8338013786060761</v>
      </c>
      <c r="I1034" s="10">
        <v>1.0798388469613571</v>
      </c>
    </row>
    <row r="1035" spans="1:9" x14ac:dyDescent="0.25">
      <c r="A1035" t="s">
        <v>19</v>
      </c>
      <c r="B1035" t="s">
        <v>19</v>
      </c>
      <c r="C1035" t="s">
        <v>20</v>
      </c>
      <c r="D1035">
        <v>1997</v>
      </c>
      <c r="E1035" s="6" t="s">
        <v>516</v>
      </c>
      <c r="F1035">
        <v>38590</v>
      </c>
      <c r="G1035">
        <f>IF(A1034=Comparacion_GEI_TOTAL_LA[[#This Row],[País]],Comparacion_GEI_TOTAL_LA[[#This Row],[Emisiones (kilotoneladas CO₂e)]]-F1034,0)</f>
        <v>530</v>
      </c>
      <c r="H1035" s="7">
        <f>IF(A1034=Comparacion_GEI_TOTAL_LA[[#This Row],[País]],((Comparacion_GEI_TOTAL_LA[[#This Row],[Emisiones (kilotoneladas CO₂e)]]-F1034)/F1034)*100,0)</f>
        <v>1.3925380977404098</v>
      </c>
      <c r="I1035" s="10">
        <v>1.0822559385253949</v>
      </c>
    </row>
    <row r="1036" spans="1:9" x14ac:dyDescent="0.25">
      <c r="A1036" t="s">
        <v>19</v>
      </c>
      <c r="B1036" t="s">
        <v>19</v>
      </c>
      <c r="C1036" t="s">
        <v>20</v>
      </c>
      <c r="D1036">
        <v>1998</v>
      </c>
      <c r="E1036" s="6" t="s">
        <v>516</v>
      </c>
      <c r="F1036">
        <v>38190</v>
      </c>
      <c r="G1036">
        <f>IF(A1035=Comparacion_GEI_TOTAL_LA[[#This Row],[País]],Comparacion_GEI_TOTAL_LA[[#This Row],[Emisiones (kilotoneladas CO₂e)]]-F1035,0)</f>
        <v>-400</v>
      </c>
      <c r="H1036" s="7">
        <f>IF(A1035=Comparacion_GEI_TOTAL_LA[[#This Row],[País]],((Comparacion_GEI_TOTAL_LA[[#This Row],[Emisiones (kilotoneladas CO₂e)]]-F1035)/F1035)*100,0)</f>
        <v>-1.0365379632029024</v>
      </c>
      <c r="I1036" s="10">
        <v>1.0589801181266116</v>
      </c>
    </row>
    <row r="1037" spans="1:9" x14ac:dyDescent="0.25">
      <c r="A1037" t="s">
        <v>19</v>
      </c>
      <c r="B1037" t="s">
        <v>19</v>
      </c>
      <c r="C1037" t="s">
        <v>20</v>
      </c>
      <c r="D1037">
        <v>1999</v>
      </c>
      <c r="E1037" s="6" t="s">
        <v>516</v>
      </c>
      <c r="F1037">
        <v>38820</v>
      </c>
      <c r="G1037">
        <f>IF(A1036=Comparacion_GEI_TOTAL_LA[[#This Row],[País]],Comparacion_GEI_TOTAL_LA[[#This Row],[Emisiones (kilotoneladas CO₂e)]]-F1036,0)</f>
        <v>630</v>
      </c>
      <c r="H1037" s="7">
        <f>IF(A1036=Comparacion_GEI_TOTAL_LA[[#This Row],[País]],((Comparacion_GEI_TOTAL_LA[[#This Row],[Emisiones (kilotoneladas CO₂e)]]-F1036)/F1036)*100,0)</f>
        <v>1.6496465043205029</v>
      </c>
      <c r="I1037" s="10">
        <v>1.0645240902733977</v>
      </c>
    </row>
    <row r="1038" spans="1:9" x14ac:dyDescent="0.25">
      <c r="A1038" t="s">
        <v>19</v>
      </c>
      <c r="B1038" t="s">
        <v>19</v>
      </c>
      <c r="C1038" t="s">
        <v>20</v>
      </c>
      <c r="D1038">
        <v>2000</v>
      </c>
      <c r="E1038" s="6" t="s">
        <v>516</v>
      </c>
      <c r="F1038">
        <v>40250</v>
      </c>
      <c r="G1038">
        <f>IF(A1037=Comparacion_GEI_TOTAL_LA[[#This Row],[País]],Comparacion_GEI_TOTAL_LA[[#This Row],[Emisiones (kilotoneladas CO₂e)]]-F1037,0)</f>
        <v>1430</v>
      </c>
      <c r="H1038" s="7">
        <f>IF(A1037=Comparacion_GEI_TOTAL_LA[[#This Row],[País]],((Comparacion_GEI_TOTAL_LA[[#This Row],[Emisiones (kilotoneladas CO₂e)]]-F1037)/F1037)*100,0)</f>
        <v>3.683668212261721</v>
      </c>
      <c r="I1038" s="10">
        <v>1.091643839331724</v>
      </c>
    </row>
    <row r="1039" spans="1:9" x14ac:dyDescent="0.25">
      <c r="A1039" t="s">
        <v>19</v>
      </c>
      <c r="B1039" t="s">
        <v>19</v>
      </c>
      <c r="C1039" t="s">
        <v>20</v>
      </c>
      <c r="D1039">
        <v>2001</v>
      </c>
      <c r="E1039" s="6" t="s">
        <v>516</v>
      </c>
      <c r="F1039">
        <v>43200</v>
      </c>
      <c r="G1039">
        <f>IF(A1038=Comparacion_GEI_TOTAL_LA[[#This Row],[País]],Comparacion_GEI_TOTAL_LA[[#This Row],[Emisiones (kilotoneladas CO₂e)]]-F1038,0)</f>
        <v>2950</v>
      </c>
      <c r="H1039" s="7">
        <f>IF(A1038=Comparacion_GEI_TOTAL_LA[[#This Row],[País]],((Comparacion_GEI_TOTAL_LA[[#This Row],[Emisiones (kilotoneladas CO₂e)]]-F1038)/F1038)*100,0)</f>
        <v>7.329192546583851</v>
      </c>
      <c r="I1039" s="10">
        <v>1.1589226311836034</v>
      </c>
    </row>
    <row r="1040" spans="1:9" x14ac:dyDescent="0.25">
      <c r="A1040" t="s">
        <v>19</v>
      </c>
      <c r="B1040" t="s">
        <v>19</v>
      </c>
      <c r="C1040" t="s">
        <v>20</v>
      </c>
      <c r="D1040">
        <v>2002</v>
      </c>
      <c r="E1040" s="6" t="s">
        <v>516</v>
      </c>
      <c r="F1040">
        <v>42970</v>
      </c>
      <c r="G1040">
        <f>IF(A1039=Comparacion_GEI_TOTAL_LA[[#This Row],[País]],Comparacion_GEI_TOTAL_LA[[#This Row],[Emisiones (kilotoneladas CO₂e)]]-F1039,0)</f>
        <v>-230</v>
      </c>
      <c r="H1040" s="7">
        <f>IF(A1039=Comparacion_GEI_TOTAL_LA[[#This Row],[País]],((Comparacion_GEI_TOTAL_LA[[#This Row],[Emisiones (kilotoneladas CO₂e)]]-F1039)/F1039)*100,0)</f>
        <v>-0.53240740740740744</v>
      </c>
      <c r="I1040" s="10">
        <v>1.1403322541266387</v>
      </c>
    </row>
    <row r="1041" spans="1:9" x14ac:dyDescent="0.25">
      <c r="A1041" t="s">
        <v>19</v>
      </c>
      <c r="B1041" t="s">
        <v>19</v>
      </c>
      <c r="C1041" t="s">
        <v>20</v>
      </c>
      <c r="D1041">
        <v>2003</v>
      </c>
      <c r="E1041" s="6" t="s">
        <v>516</v>
      </c>
      <c r="F1041">
        <v>47640</v>
      </c>
      <c r="G1041">
        <f>IF(A1040=Comparacion_GEI_TOTAL_LA[[#This Row],[País]],Comparacion_GEI_TOTAL_LA[[#This Row],[Emisiones (kilotoneladas CO₂e)]]-F1040,0)</f>
        <v>4670</v>
      </c>
      <c r="H1041" s="7">
        <f>IF(A1040=Comparacion_GEI_TOTAL_LA[[#This Row],[País]],((Comparacion_GEI_TOTAL_LA[[#This Row],[Emisiones (kilotoneladas CO₂e)]]-F1040)/F1040)*100,0)</f>
        <v>10.868047474982546</v>
      </c>
      <c r="I1041" s="10">
        <v>1.250787649653434</v>
      </c>
    </row>
    <row r="1042" spans="1:9" x14ac:dyDescent="0.25">
      <c r="A1042" t="s">
        <v>19</v>
      </c>
      <c r="B1042" t="s">
        <v>19</v>
      </c>
      <c r="C1042" t="s">
        <v>20</v>
      </c>
      <c r="D1042">
        <v>2004</v>
      </c>
      <c r="E1042" s="6" t="s">
        <v>516</v>
      </c>
      <c r="F1042">
        <v>47770</v>
      </c>
      <c r="G1042">
        <f>IF(A1041=Comparacion_GEI_TOTAL_LA[[#This Row],[País]],Comparacion_GEI_TOTAL_LA[[#This Row],[Emisiones (kilotoneladas CO₂e)]]-F1041,0)</f>
        <v>130</v>
      </c>
      <c r="H1042" s="7">
        <f>IF(A1041=Comparacion_GEI_TOTAL_LA[[#This Row],[País]],((Comparacion_GEI_TOTAL_LA[[#This Row],[Emisiones (kilotoneladas CO₂e)]]-F1041)/F1041)*100,0)</f>
        <v>0.27287993282955503</v>
      </c>
      <c r="I1042" s="10">
        <v>1.2410370986178947</v>
      </c>
    </row>
    <row r="1043" spans="1:9" x14ac:dyDescent="0.25">
      <c r="A1043" t="s">
        <v>19</v>
      </c>
      <c r="B1043" t="s">
        <v>19</v>
      </c>
      <c r="C1043" t="s">
        <v>20</v>
      </c>
      <c r="D1043">
        <v>2005</v>
      </c>
      <c r="E1043" s="6" t="s">
        <v>516</v>
      </c>
      <c r="F1043">
        <v>45860</v>
      </c>
      <c r="G1043">
        <f>IF(A1042=Comparacion_GEI_TOTAL_LA[[#This Row],[País]],Comparacion_GEI_TOTAL_LA[[#This Row],[Emisiones (kilotoneladas CO₂e)]]-F1042,0)</f>
        <v>-1910</v>
      </c>
      <c r="H1043" s="7">
        <f>IF(A1042=Comparacion_GEI_TOTAL_LA[[#This Row],[País]],((Comparacion_GEI_TOTAL_LA[[#This Row],[Emisiones (kilotoneladas CO₂e)]]-F1042)/F1042)*100,0)</f>
        <v>-3.9983253087711952</v>
      </c>
      <c r="I1043" s="10">
        <v>1.1791324917080195</v>
      </c>
    </row>
    <row r="1044" spans="1:9" x14ac:dyDescent="0.25">
      <c r="A1044" t="s">
        <v>19</v>
      </c>
      <c r="B1044" t="s">
        <v>19</v>
      </c>
      <c r="C1044" t="s">
        <v>20</v>
      </c>
      <c r="D1044">
        <v>2006</v>
      </c>
      <c r="E1044" s="6" t="s">
        <v>516</v>
      </c>
      <c r="F1044">
        <v>47490</v>
      </c>
      <c r="G1044">
        <f>IF(A1043=Comparacion_GEI_TOTAL_LA[[#This Row],[País]],Comparacion_GEI_TOTAL_LA[[#This Row],[Emisiones (kilotoneladas CO₂e)]]-F1043,0)</f>
        <v>1630</v>
      </c>
      <c r="H1044" s="7">
        <f>IF(A1043=Comparacion_GEI_TOTAL_LA[[#This Row],[País]],((Comparacion_GEI_TOTAL_LA[[#This Row],[Emisiones (kilotoneladas CO₂e)]]-F1043)/F1043)*100,0)</f>
        <v>3.5542956825119933</v>
      </c>
      <c r="I1044" s="10">
        <v>1.2087045049630949</v>
      </c>
    </row>
    <row r="1045" spans="1:9" x14ac:dyDescent="0.25">
      <c r="A1045" t="s">
        <v>19</v>
      </c>
      <c r="B1045" t="s">
        <v>19</v>
      </c>
      <c r="C1045" t="s">
        <v>20</v>
      </c>
      <c r="D1045">
        <v>2007</v>
      </c>
      <c r="E1045" s="6" t="s">
        <v>516</v>
      </c>
      <c r="F1045">
        <v>49500</v>
      </c>
      <c r="G1045">
        <f>IF(A1044=Comparacion_GEI_TOTAL_LA[[#This Row],[País]],Comparacion_GEI_TOTAL_LA[[#This Row],[Emisiones (kilotoneladas CO₂e)]]-F1044,0)</f>
        <v>2010</v>
      </c>
      <c r="H1045" s="7">
        <f>IF(A1044=Comparacion_GEI_TOTAL_LA[[#This Row],[País]],((Comparacion_GEI_TOTAL_LA[[#This Row],[Emisiones (kilotoneladas CO₂e)]]-F1044)/F1044)*100,0)</f>
        <v>4.2324699936828809</v>
      </c>
      <c r="I1045" s="10">
        <v>1.2473540973692168</v>
      </c>
    </row>
    <row r="1046" spans="1:9" x14ac:dyDescent="0.25">
      <c r="A1046" t="s">
        <v>19</v>
      </c>
      <c r="B1046" t="s">
        <v>19</v>
      </c>
      <c r="C1046" t="s">
        <v>20</v>
      </c>
      <c r="D1046">
        <v>2008</v>
      </c>
      <c r="E1046" s="6" t="s">
        <v>516</v>
      </c>
      <c r="F1046">
        <v>49150</v>
      </c>
      <c r="G1046">
        <f>IF(A1045=Comparacion_GEI_TOTAL_LA[[#This Row],[País]],Comparacion_GEI_TOTAL_LA[[#This Row],[Emisiones (kilotoneladas CO₂e)]]-F1045,0)</f>
        <v>-350</v>
      </c>
      <c r="H1046" s="7">
        <f>IF(A1045=Comparacion_GEI_TOTAL_LA[[#This Row],[País]],((Comparacion_GEI_TOTAL_LA[[#This Row],[Emisiones (kilotoneladas CO₂e)]]-F1045)/F1045)*100,0)</f>
        <v>-0.70707070707070707</v>
      </c>
      <c r="I1046" s="10">
        <v>1.2262974051896207</v>
      </c>
    </row>
    <row r="1047" spans="1:9" x14ac:dyDescent="0.25">
      <c r="A1047" t="s">
        <v>19</v>
      </c>
      <c r="B1047" t="s">
        <v>19</v>
      </c>
      <c r="C1047" t="s">
        <v>20</v>
      </c>
      <c r="D1047">
        <v>2009</v>
      </c>
      <c r="E1047" s="6" t="s">
        <v>516</v>
      </c>
      <c r="F1047">
        <v>43280</v>
      </c>
      <c r="G1047">
        <f>IF(A1046=Comparacion_GEI_TOTAL_LA[[#This Row],[País]],Comparacion_GEI_TOTAL_LA[[#This Row],[Emisiones (kilotoneladas CO₂e)]]-F1046,0)</f>
        <v>-5870</v>
      </c>
      <c r="H1047" s="7">
        <f>IF(A1046=Comparacion_GEI_TOTAL_LA[[#This Row],[País]],((Comparacion_GEI_TOTAL_LA[[#This Row],[Emisiones (kilotoneladas CO₂e)]]-F1046)/F1046)*100,0)</f>
        <v>-11.943031536113937</v>
      </c>
      <c r="I1047" s="10">
        <v>1.0690907294419878</v>
      </c>
    </row>
    <row r="1048" spans="1:9" x14ac:dyDescent="0.25">
      <c r="A1048" t="s">
        <v>19</v>
      </c>
      <c r="B1048" t="s">
        <v>19</v>
      </c>
      <c r="C1048" t="s">
        <v>20</v>
      </c>
      <c r="D1048">
        <v>2010</v>
      </c>
      <c r="E1048" s="6" t="s">
        <v>516</v>
      </c>
      <c r="F1048">
        <v>43460</v>
      </c>
      <c r="G1048">
        <f>IF(A1047=Comparacion_GEI_TOTAL_LA[[#This Row],[País]],Comparacion_GEI_TOTAL_LA[[#This Row],[Emisiones (kilotoneladas CO₂e)]]-F1047,0)</f>
        <v>180</v>
      </c>
      <c r="H1048" s="7">
        <f>IF(A1047=Comparacion_GEI_TOTAL_LA[[#This Row],[País]],((Comparacion_GEI_TOTAL_LA[[#This Row],[Emisiones (kilotoneladas CO₂e)]]-F1047)/F1047)*100,0)</f>
        <v>0.41589648798521256</v>
      </c>
      <c r="I1048" s="10">
        <v>1.0626956181533647</v>
      </c>
    </row>
    <row r="1049" spans="1:9" x14ac:dyDescent="0.25">
      <c r="A1049" t="s">
        <v>19</v>
      </c>
      <c r="B1049" t="s">
        <v>19</v>
      </c>
      <c r="C1049" t="s">
        <v>20</v>
      </c>
      <c r="D1049">
        <v>2011</v>
      </c>
      <c r="E1049" s="6" t="s">
        <v>516</v>
      </c>
      <c r="F1049">
        <v>44480</v>
      </c>
      <c r="G1049">
        <f>IF(A1048=Comparacion_GEI_TOTAL_LA[[#This Row],[País]],Comparacion_GEI_TOTAL_LA[[#This Row],[Emisiones (kilotoneladas CO₂e)]]-F1048,0)</f>
        <v>1020</v>
      </c>
      <c r="H1049" s="7">
        <f>IF(A1048=Comparacion_GEI_TOTAL_LA[[#This Row],[País]],((Comparacion_GEI_TOTAL_LA[[#This Row],[Emisiones (kilotoneladas CO₂e)]]-F1048)/F1048)*100,0)</f>
        <v>2.3469857340082836</v>
      </c>
      <c r="I1049" s="10">
        <v>1.0764762826718295</v>
      </c>
    </row>
    <row r="1050" spans="1:9" x14ac:dyDescent="0.25">
      <c r="A1050" t="s">
        <v>19</v>
      </c>
      <c r="B1050" t="s">
        <v>19</v>
      </c>
      <c r="C1050" t="s">
        <v>20</v>
      </c>
      <c r="D1050">
        <v>2012</v>
      </c>
      <c r="E1050" s="6" t="s">
        <v>516</v>
      </c>
      <c r="F1050">
        <v>44410</v>
      </c>
      <c r="G1050">
        <f>IF(A1049=Comparacion_GEI_TOTAL_LA[[#This Row],[País]],Comparacion_GEI_TOTAL_LA[[#This Row],[Emisiones (kilotoneladas CO₂e)]]-F1049,0)</f>
        <v>-70</v>
      </c>
      <c r="H1050" s="7">
        <f>IF(A1049=Comparacion_GEI_TOTAL_LA[[#This Row],[País]],((Comparacion_GEI_TOTAL_LA[[#This Row],[Emisiones (kilotoneladas CO₂e)]]-F1049)/F1049)*100,0)</f>
        <v>-0.15737410071942445</v>
      </c>
      <c r="I1050" s="10">
        <v>1.0635851993773202</v>
      </c>
    </row>
    <row r="1051" spans="1:9" x14ac:dyDescent="0.25">
      <c r="A1051" t="s">
        <v>19</v>
      </c>
      <c r="B1051" t="s">
        <v>19</v>
      </c>
      <c r="C1051" t="s">
        <v>20</v>
      </c>
      <c r="D1051">
        <v>2013</v>
      </c>
      <c r="E1051" s="6" t="s">
        <v>516</v>
      </c>
      <c r="F1051">
        <v>45440</v>
      </c>
      <c r="G1051">
        <f>IF(A1050=Comparacion_GEI_TOTAL_LA[[#This Row],[País]],Comparacion_GEI_TOTAL_LA[[#This Row],[Emisiones (kilotoneladas CO₂e)]]-F1050,0)</f>
        <v>1030</v>
      </c>
      <c r="H1051" s="7">
        <f>IF(A1050=Comparacion_GEI_TOTAL_LA[[#This Row],[País]],((Comparacion_GEI_TOTAL_LA[[#This Row],[Emisiones (kilotoneladas CO₂e)]]-F1050)/F1050)*100,0)</f>
        <v>2.3192974555280341</v>
      </c>
      <c r="I1051" s="10">
        <v>1.0768793250545077</v>
      </c>
    </row>
    <row r="1052" spans="1:9" x14ac:dyDescent="0.25">
      <c r="A1052" t="s">
        <v>19</v>
      </c>
      <c r="B1052" t="s">
        <v>19</v>
      </c>
      <c r="C1052" t="s">
        <v>20</v>
      </c>
      <c r="D1052">
        <v>2014</v>
      </c>
      <c r="E1052" s="6" t="s">
        <v>516</v>
      </c>
      <c r="F1052">
        <v>45260</v>
      </c>
      <c r="G1052">
        <f>IF(A1051=Comparacion_GEI_TOTAL_LA[[#This Row],[País]],Comparacion_GEI_TOTAL_LA[[#This Row],[Emisiones (kilotoneladas CO₂e)]]-F1051,0)</f>
        <v>-180</v>
      </c>
      <c r="H1052" s="7">
        <f>IF(A1051=Comparacion_GEI_TOTAL_LA[[#This Row],[País]],((Comparacion_GEI_TOTAL_LA[[#This Row],[Emisiones (kilotoneladas CO₂e)]]-F1051)/F1051)*100,0)</f>
        <v>-0.39612676056338025</v>
      </c>
      <c r="I1052" s="10">
        <v>1.061494441577935</v>
      </c>
    </row>
    <row r="1053" spans="1:9" x14ac:dyDescent="0.25">
      <c r="A1053" t="s">
        <v>19</v>
      </c>
      <c r="B1053" t="s">
        <v>19</v>
      </c>
      <c r="C1053" t="s">
        <v>20</v>
      </c>
      <c r="D1053">
        <v>2015</v>
      </c>
      <c r="E1053" s="6" t="s">
        <v>516</v>
      </c>
      <c r="F1053">
        <v>44650</v>
      </c>
      <c r="G1053">
        <f>IF(A1052=Comparacion_GEI_TOTAL_LA[[#This Row],[País]],Comparacion_GEI_TOTAL_LA[[#This Row],[Emisiones (kilotoneladas CO₂e)]]-F1052,0)</f>
        <v>-610</v>
      </c>
      <c r="H1053" s="7">
        <f>IF(A1052=Comparacion_GEI_TOTAL_LA[[#This Row],[País]],((Comparacion_GEI_TOTAL_LA[[#This Row],[Emisiones (kilotoneladas CO₂e)]]-F1052)/F1052)*100,0)</f>
        <v>-1.3477684489615556</v>
      </c>
      <c r="I1053" s="10">
        <v>1.036564132327336</v>
      </c>
    </row>
    <row r="1054" spans="1:9" x14ac:dyDescent="0.25">
      <c r="A1054" t="s">
        <v>19</v>
      </c>
      <c r="B1054" t="s">
        <v>19</v>
      </c>
      <c r="C1054" t="s">
        <v>20</v>
      </c>
      <c r="D1054">
        <v>2016</v>
      </c>
      <c r="E1054" s="6" t="s">
        <v>516</v>
      </c>
      <c r="F1054">
        <v>48330</v>
      </c>
      <c r="G1054">
        <f>IF(A1053=Comparacion_GEI_TOTAL_LA[[#This Row],[País]],Comparacion_GEI_TOTAL_LA[[#This Row],[Emisiones (kilotoneladas CO₂e)]]-F1053,0)</f>
        <v>3680</v>
      </c>
      <c r="H1054" s="7">
        <f>IF(A1053=Comparacion_GEI_TOTAL_LA[[#This Row],[País]],((Comparacion_GEI_TOTAL_LA[[#This Row],[Emisiones (kilotoneladas CO₂e)]]-F1053)/F1053)*100,0)</f>
        <v>8.2418812989921619</v>
      </c>
      <c r="I1054" s="10">
        <v>1.1108301921485704</v>
      </c>
    </row>
    <row r="1055" spans="1:9" x14ac:dyDescent="0.25">
      <c r="A1055" t="s">
        <v>54</v>
      </c>
      <c r="B1055" t="s">
        <v>54</v>
      </c>
      <c r="C1055" t="s">
        <v>55</v>
      </c>
      <c r="D1055">
        <v>1990</v>
      </c>
      <c r="E1055" s="6" t="s">
        <v>516</v>
      </c>
      <c r="F1055">
        <v>7530</v>
      </c>
      <c r="G1055">
        <f>IF(A1054=Comparacion_GEI_TOTAL_LA[[#This Row],[País]],Comparacion_GEI_TOTAL_LA[[#This Row],[Emisiones (kilotoneladas CO₂e)]]-F1054,0)</f>
        <v>0</v>
      </c>
      <c r="H1055" s="7">
        <f>IF(A1054=Comparacion_GEI_TOTAL_LA[[#This Row],[País]],((Comparacion_GEI_TOTAL_LA[[#This Row],[Emisiones (kilotoneladas CO₂e)]]-F1054)/F1054)*100,0)</f>
        <v>0</v>
      </c>
      <c r="I1055" s="10">
        <v>1.0968681718863802</v>
      </c>
    </row>
    <row r="1056" spans="1:9" x14ac:dyDescent="0.25">
      <c r="A1056" t="s">
        <v>54</v>
      </c>
      <c r="B1056" t="s">
        <v>54</v>
      </c>
      <c r="C1056" t="s">
        <v>55</v>
      </c>
      <c r="D1056">
        <v>1991</v>
      </c>
      <c r="E1056" s="6" t="s">
        <v>516</v>
      </c>
      <c r="F1056">
        <v>7650</v>
      </c>
      <c r="G1056">
        <f>IF(A1055=Comparacion_GEI_TOTAL_LA[[#This Row],[País]],Comparacion_GEI_TOTAL_LA[[#This Row],[Emisiones (kilotoneladas CO₂e)]]-F1055,0)</f>
        <v>120</v>
      </c>
      <c r="H1056" s="7">
        <f>IF(A1055=Comparacion_GEI_TOTAL_LA[[#This Row],[País]],((Comparacion_GEI_TOTAL_LA[[#This Row],[Emisiones (kilotoneladas CO₂e)]]-F1055)/F1055)*100,0)</f>
        <v>1.593625498007968</v>
      </c>
      <c r="I1056" s="10">
        <v>1.0911424903722722</v>
      </c>
    </row>
    <row r="1057" spans="1:9" x14ac:dyDescent="0.25">
      <c r="A1057" t="s">
        <v>54</v>
      </c>
      <c r="B1057" t="s">
        <v>54</v>
      </c>
      <c r="C1057" t="s">
        <v>55</v>
      </c>
      <c r="D1057">
        <v>1992</v>
      </c>
      <c r="E1057" s="6" t="s">
        <v>516</v>
      </c>
      <c r="F1057">
        <v>7770</v>
      </c>
      <c r="G1057">
        <f>IF(A1056=Comparacion_GEI_TOTAL_LA[[#This Row],[País]],Comparacion_GEI_TOTAL_LA[[#This Row],[Emisiones (kilotoneladas CO₂e)]]-F1056,0)</f>
        <v>120</v>
      </c>
      <c r="H1057" s="7">
        <f>IF(A1056=Comparacion_GEI_TOTAL_LA[[#This Row],[País]],((Comparacion_GEI_TOTAL_LA[[#This Row],[Emisiones (kilotoneladas CO₂e)]]-F1056)/F1056)*100,0)</f>
        <v>1.5686274509803921</v>
      </c>
      <c r="I1057" s="10">
        <v>1.0850439882697946</v>
      </c>
    </row>
    <row r="1058" spans="1:9" x14ac:dyDescent="0.25">
      <c r="A1058" t="s">
        <v>54</v>
      </c>
      <c r="B1058" t="s">
        <v>54</v>
      </c>
      <c r="C1058" t="s">
        <v>55</v>
      </c>
      <c r="D1058">
        <v>1993</v>
      </c>
      <c r="E1058" s="6" t="s">
        <v>516</v>
      </c>
      <c r="F1058">
        <v>7900</v>
      </c>
      <c r="G1058">
        <f>IF(A1057=Comparacion_GEI_TOTAL_LA[[#This Row],[País]],Comparacion_GEI_TOTAL_LA[[#This Row],[Emisiones (kilotoneladas CO₂e)]]-F1057,0)</f>
        <v>130</v>
      </c>
      <c r="H1058" s="7">
        <f>IF(A1057=Comparacion_GEI_TOTAL_LA[[#This Row],[País]],((Comparacion_GEI_TOTAL_LA[[#This Row],[Emisiones (kilotoneladas CO₂e)]]-F1057)/F1057)*100,0)</f>
        <v>1.673101673101673</v>
      </c>
      <c r="I1058" s="10">
        <v>1.0802680158621634</v>
      </c>
    </row>
    <row r="1059" spans="1:9" x14ac:dyDescent="0.25">
      <c r="A1059" t="s">
        <v>54</v>
      </c>
      <c r="B1059" t="s">
        <v>54</v>
      </c>
      <c r="C1059" t="s">
        <v>55</v>
      </c>
      <c r="D1059">
        <v>1994</v>
      </c>
      <c r="E1059" s="6" t="s">
        <v>516</v>
      </c>
      <c r="F1059">
        <v>8060</v>
      </c>
      <c r="G1059">
        <f>IF(A1058=Comparacion_GEI_TOTAL_LA[[#This Row],[País]],Comparacion_GEI_TOTAL_LA[[#This Row],[Emisiones (kilotoneladas CO₂e)]]-F1058,0)</f>
        <v>160</v>
      </c>
      <c r="H1059" s="7">
        <f>IF(A1058=Comparacion_GEI_TOTAL_LA[[#This Row],[País]],((Comparacion_GEI_TOTAL_LA[[#This Row],[Emisiones (kilotoneladas CO₂e)]]-F1058)/F1058)*100,0)</f>
        <v>2.0253164556962027</v>
      </c>
      <c r="I1059" s="10">
        <v>1.0794160974956475</v>
      </c>
    </row>
    <row r="1060" spans="1:9" x14ac:dyDescent="0.25">
      <c r="A1060" t="s">
        <v>54</v>
      </c>
      <c r="B1060" t="s">
        <v>54</v>
      </c>
      <c r="C1060" t="s">
        <v>55</v>
      </c>
      <c r="D1060">
        <v>1995</v>
      </c>
      <c r="E1060" s="6" t="s">
        <v>516</v>
      </c>
      <c r="F1060">
        <v>8190</v>
      </c>
      <c r="G1060">
        <f>IF(A1059=Comparacion_GEI_TOTAL_LA[[#This Row],[País]],Comparacion_GEI_TOTAL_LA[[#This Row],[Emisiones (kilotoneladas CO₂e)]]-F1059,0)</f>
        <v>130</v>
      </c>
      <c r="H1060" s="7">
        <f>IF(A1059=Comparacion_GEI_TOTAL_LA[[#This Row],[País]],((Comparacion_GEI_TOTAL_LA[[#This Row],[Emisiones (kilotoneladas CO₂e)]]-F1059)/F1059)*100,0)</f>
        <v>1.6129032258064515</v>
      </c>
      <c r="I1060" s="10">
        <v>1.0745211230648124</v>
      </c>
    </row>
    <row r="1061" spans="1:9" x14ac:dyDescent="0.25">
      <c r="A1061" t="s">
        <v>54</v>
      </c>
      <c r="B1061" t="s">
        <v>54</v>
      </c>
      <c r="C1061" t="s">
        <v>55</v>
      </c>
      <c r="D1061">
        <v>1996</v>
      </c>
      <c r="E1061" s="6" t="s">
        <v>516</v>
      </c>
      <c r="F1061">
        <v>7190</v>
      </c>
      <c r="G1061">
        <f>IF(A1060=Comparacion_GEI_TOTAL_LA[[#This Row],[País]],Comparacion_GEI_TOTAL_LA[[#This Row],[Emisiones (kilotoneladas CO₂e)]]-F1060,0)</f>
        <v>-1000</v>
      </c>
      <c r="H1061" s="7">
        <f>IF(A1060=Comparacion_GEI_TOTAL_LA[[#This Row],[País]],((Comparacion_GEI_TOTAL_LA[[#This Row],[Emisiones (kilotoneladas CO₂e)]]-F1060)/F1060)*100,0)</f>
        <v>-12.210012210012209</v>
      </c>
      <c r="I1061" s="10">
        <v>0.92428332690577186</v>
      </c>
    </row>
    <row r="1062" spans="1:9" x14ac:dyDescent="0.25">
      <c r="A1062" t="s">
        <v>54</v>
      </c>
      <c r="B1062" t="s">
        <v>54</v>
      </c>
      <c r="C1062" t="s">
        <v>55</v>
      </c>
      <c r="D1062">
        <v>1997</v>
      </c>
      <c r="E1062" s="6" t="s">
        <v>516</v>
      </c>
      <c r="F1062">
        <v>7510</v>
      </c>
      <c r="G1062">
        <f>IF(A1061=Comparacion_GEI_TOTAL_LA[[#This Row],[País]],Comparacion_GEI_TOTAL_LA[[#This Row],[Emisiones (kilotoneladas CO₂e)]]-F1061,0)</f>
        <v>320</v>
      </c>
      <c r="H1062" s="7">
        <f>IF(A1061=Comparacion_GEI_TOTAL_LA[[#This Row],[País]],((Comparacion_GEI_TOTAL_LA[[#This Row],[Emisiones (kilotoneladas CO₂e)]]-F1061)/F1061)*100,0)</f>
        <v>4.4506258692628649</v>
      </c>
      <c r="I1062" s="10">
        <v>0.94620133551719798</v>
      </c>
    </row>
    <row r="1063" spans="1:9" x14ac:dyDescent="0.25">
      <c r="A1063" t="s">
        <v>54</v>
      </c>
      <c r="B1063" t="s">
        <v>54</v>
      </c>
      <c r="C1063" t="s">
        <v>55</v>
      </c>
      <c r="D1063">
        <v>1998</v>
      </c>
      <c r="E1063" s="6" t="s">
        <v>516</v>
      </c>
      <c r="F1063">
        <v>7840</v>
      </c>
      <c r="G1063">
        <f>IF(A1062=Comparacion_GEI_TOTAL_LA[[#This Row],[País]],Comparacion_GEI_TOTAL_LA[[#This Row],[Emisiones (kilotoneladas CO₂e)]]-F1062,0)</f>
        <v>330</v>
      </c>
      <c r="H1063" s="7">
        <f>IF(A1062=Comparacion_GEI_TOTAL_LA[[#This Row],[País]],((Comparacion_GEI_TOTAL_LA[[#This Row],[Emisiones (kilotoneladas CO₂e)]]-F1062)/F1062)*100,0)</f>
        <v>4.3941411451398134</v>
      </c>
      <c r="I1063" s="10">
        <v>0.96825984932691112</v>
      </c>
    </row>
    <row r="1064" spans="1:9" x14ac:dyDescent="0.25">
      <c r="A1064" t="s">
        <v>54</v>
      </c>
      <c r="B1064" t="s">
        <v>54</v>
      </c>
      <c r="C1064" t="s">
        <v>55</v>
      </c>
      <c r="D1064">
        <v>1999</v>
      </c>
      <c r="E1064" s="6" t="s">
        <v>516</v>
      </c>
      <c r="F1064">
        <v>9540</v>
      </c>
      <c r="G1064">
        <f>IF(A1063=Comparacion_GEI_TOTAL_LA[[#This Row],[País]],Comparacion_GEI_TOTAL_LA[[#This Row],[Emisiones (kilotoneladas CO₂e)]]-F1063,0)</f>
        <v>1700</v>
      </c>
      <c r="H1064" s="7">
        <f>IF(A1063=Comparacion_GEI_TOTAL_LA[[#This Row],[País]],((Comparacion_GEI_TOTAL_LA[[#This Row],[Emisiones (kilotoneladas CO₂e)]]-F1063)/F1063)*100,0)</f>
        <v>21.683673469387756</v>
      </c>
      <c r="I1064" s="10">
        <v>1.1553833111299505</v>
      </c>
    </row>
    <row r="1065" spans="1:9" x14ac:dyDescent="0.25">
      <c r="A1065" t="s">
        <v>54</v>
      </c>
      <c r="B1065" t="s">
        <v>54</v>
      </c>
      <c r="C1065" t="s">
        <v>55</v>
      </c>
      <c r="D1065">
        <v>2000</v>
      </c>
      <c r="E1065" s="6" t="s">
        <v>516</v>
      </c>
      <c r="F1065">
        <v>6820</v>
      </c>
      <c r="G1065">
        <f>IF(A1064=Comparacion_GEI_TOTAL_LA[[#This Row],[País]],Comparacion_GEI_TOTAL_LA[[#This Row],[Emisiones (kilotoneladas CO₂e)]]-F1064,0)</f>
        <v>-2720</v>
      </c>
      <c r="H1065" s="7">
        <f>IF(A1064=Comparacion_GEI_TOTAL_LA[[#This Row],[País]],((Comparacion_GEI_TOTAL_LA[[#This Row],[Emisiones (kilotoneladas CO₂e)]]-F1064)/F1064)*100,0)</f>
        <v>-28.511530398322847</v>
      </c>
      <c r="I1065" s="10">
        <v>0.81016868614872883</v>
      </c>
    </row>
    <row r="1066" spans="1:9" x14ac:dyDescent="0.25">
      <c r="A1066" t="s">
        <v>54</v>
      </c>
      <c r="B1066" t="s">
        <v>54</v>
      </c>
      <c r="C1066" t="s">
        <v>55</v>
      </c>
      <c r="D1066">
        <v>2001</v>
      </c>
      <c r="E1066" s="6" t="s">
        <v>516</v>
      </c>
      <c r="F1066">
        <v>6830</v>
      </c>
      <c r="G1066">
        <f>IF(A1065=Comparacion_GEI_TOTAL_LA[[#This Row],[País]],Comparacion_GEI_TOTAL_LA[[#This Row],[Emisiones (kilotoneladas CO₂e)]]-F1065,0)</f>
        <v>10</v>
      </c>
      <c r="H1066" s="7">
        <f>IF(A1065=Comparacion_GEI_TOTAL_LA[[#This Row],[País]],((Comparacion_GEI_TOTAL_LA[[#This Row],[Emisiones (kilotoneladas CO₂e)]]-F1065)/F1065)*100,0)</f>
        <v>0.1466275659824047</v>
      </c>
      <c r="I1066" s="10">
        <v>0.796037296037296</v>
      </c>
    </row>
    <row r="1067" spans="1:9" x14ac:dyDescent="0.25">
      <c r="A1067" t="s">
        <v>54</v>
      </c>
      <c r="B1067" t="s">
        <v>54</v>
      </c>
      <c r="C1067" t="s">
        <v>55</v>
      </c>
      <c r="D1067">
        <v>2002</v>
      </c>
      <c r="E1067" s="6" t="s">
        <v>516</v>
      </c>
      <c r="F1067">
        <v>9210</v>
      </c>
      <c r="G1067">
        <f>IF(A1066=Comparacion_GEI_TOTAL_LA[[#This Row],[País]],Comparacion_GEI_TOTAL_LA[[#This Row],[Emisiones (kilotoneladas CO₂e)]]-F1066,0)</f>
        <v>2380</v>
      </c>
      <c r="H1067" s="7">
        <f>IF(A1066=Comparacion_GEI_TOTAL_LA[[#This Row],[País]],((Comparacion_GEI_TOTAL_LA[[#This Row],[Emisiones (kilotoneladas CO₂e)]]-F1066)/F1066)*100,0)</f>
        <v>34.846266471449489</v>
      </c>
      <c r="I1067" s="10">
        <v>1.0534141598993481</v>
      </c>
    </row>
    <row r="1068" spans="1:9" x14ac:dyDescent="0.25">
      <c r="A1068" t="s">
        <v>54</v>
      </c>
      <c r="B1068" t="s">
        <v>54</v>
      </c>
      <c r="C1068" t="s">
        <v>55</v>
      </c>
      <c r="D1068">
        <v>2003</v>
      </c>
      <c r="E1068" s="6" t="s">
        <v>516</v>
      </c>
      <c r="F1068">
        <v>7610</v>
      </c>
      <c r="G1068">
        <f>IF(A1067=Comparacion_GEI_TOTAL_LA[[#This Row],[País]],Comparacion_GEI_TOTAL_LA[[#This Row],[Emisiones (kilotoneladas CO₂e)]]-F1067,0)</f>
        <v>-1600</v>
      </c>
      <c r="H1068" s="7">
        <f>IF(A1067=Comparacion_GEI_TOTAL_LA[[#This Row],[País]],((Comparacion_GEI_TOTAL_LA[[#This Row],[Emisiones (kilotoneladas CO₂e)]]-F1067)/F1067)*100,0)</f>
        <v>-17.37242128121607</v>
      </c>
      <c r="I1068" s="10">
        <v>0.85448012575791599</v>
      </c>
    </row>
    <row r="1069" spans="1:9" x14ac:dyDescent="0.25">
      <c r="A1069" t="s">
        <v>54</v>
      </c>
      <c r="B1069" t="s">
        <v>54</v>
      </c>
      <c r="C1069" t="s">
        <v>55</v>
      </c>
      <c r="D1069">
        <v>2004</v>
      </c>
      <c r="E1069" s="6" t="s">
        <v>516</v>
      </c>
      <c r="F1069">
        <v>12700</v>
      </c>
      <c r="G1069">
        <f>IF(A1068=Comparacion_GEI_TOTAL_LA[[#This Row],[País]],Comparacion_GEI_TOTAL_LA[[#This Row],[Emisiones (kilotoneladas CO₂e)]]-F1068,0)</f>
        <v>5090</v>
      </c>
      <c r="H1069" s="7">
        <f>IF(A1068=Comparacion_GEI_TOTAL_LA[[#This Row],[País]],((Comparacion_GEI_TOTAL_LA[[#This Row],[Emisiones (kilotoneladas CO₂e)]]-F1068)/F1068)*100,0)</f>
        <v>66.885676741130098</v>
      </c>
      <c r="I1069" s="10">
        <v>1.4003749035174773</v>
      </c>
    </row>
    <row r="1070" spans="1:9" x14ac:dyDescent="0.25">
      <c r="A1070" t="s">
        <v>54</v>
      </c>
      <c r="B1070" t="s">
        <v>54</v>
      </c>
      <c r="C1070" t="s">
        <v>55</v>
      </c>
      <c r="D1070">
        <v>2005</v>
      </c>
      <c r="E1070" s="6" t="s">
        <v>516</v>
      </c>
      <c r="F1070">
        <v>11370</v>
      </c>
      <c r="G1070">
        <f>IF(A1069=Comparacion_GEI_TOTAL_LA[[#This Row],[País]],Comparacion_GEI_TOTAL_LA[[#This Row],[Emisiones (kilotoneladas CO₂e)]]-F1069,0)</f>
        <v>-1330</v>
      </c>
      <c r="H1070" s="7">
        <f>IF(A1069=Comparacion_GEI_TOTAL_LA[[#This Row],[País]],((Comparacion_GEI_TOTAL_LA[[#This Row],[Emisiones (kilotoneladas CO₂e)]]-F1069)/F1069)*100,0)</f>
        <v>-10.472440944881891</v>
      </c>
      <c r="I1070" s="10">
        <v>1.2315857885615251</v>
      </c>
    </row>
    <row r="1071" spans="1:9" x14ac:dyDescent="0.25">
      <c r="A1071" t="s">
        <v>54</v>
      </c>
      <c r="B1071" t="s">
        <v>54</v>
      </c>
      <c r="C1071" t="s">
        <v>55</v>
      </c>
      <c r="D1071">
        <v>2006</v>
      </c>
      <c r="E1071" s="6" t="s">
        <v>516</v>
      </c>
      <c r="F1071">
        <v>9660</v>
      </c>
      <c r="G1071">
        <f>IF(A1070=Comparacion_GEI_TOTAL_LA[[#This Row],[País]],Comparacion_GEI_TOTAL_LA[[#This Row],[Emisiones (kilotoneladas CO₂e)]]-F1070,0)</f>
        <v>-1710</v>
      </c>
      <c r="H1071" s="7">
        <f>IF(A1070=Comparacion_GEI_TOTAL_LA[[#This Row],[País]],((Comparacion_GEI_TOTAL_LA[[#This Row],[Emisiones (kilotoneladas CO₂e)]]-F1070)/F1070)*100,0)</f>
        <v>-15.03957783641161</v>
      </c>
      <c r="I1071" s="10">
        <v>1.0282064928153272</v>
      </c>
    </row>
    <row r="1072" spans="1:9" x14ac:dyDescent="0.25">
      <c r="A1072" t="s">
        <v>54</v>
      </c>
      <c r="B1072" t="s">
        <v>54</v>
      </c>
      <c r="C1072" t="s">
        <v>55</v>
      </c>
      <c r="D1072">
        <v>2007</v>
      </c>
      <c r="E1072" s="6" t="s">
        <v>516</v>
      </c>
      <c r="F1072">
        <v>11700</v>
      </c>
      <c r="G1072">
        <f>IF(A1071=Comparacion_GEI_TOTAL_LA[[#This Row],[País]],Comparacion_GEI_TOTAL_LA[[#This Row],[Emisiones (kilotoneladas CO₂e)]]-F1071,0)</f>
        <v>2040</v>
      </c>
      <c r="H1072" s="7">
        <f>IF(A1071=Comparacion_GEI_TOTAL_LA[[#This Row],[País]],((Comparacion_GEI_TOTAL_LA[[#This Row],[Emisiones (kilotoneladas CO₂e)]]-F1071)/F1071)*100,0)</f>
        <v>21.118012422360248</v>
      </c>
      <c r="I1072" s="10">
        <v>1.2241054613935971</v>
      </c>
    </row>
    <row r="1073" spans="1:9" x14ac:dyDescent="0.25">
      <c r="A1073" t="s">
        <v>54</v>
      </c>
      <c r="B1073" t="s">
        <v>54</v>
      </c>
      <c r="C1073" t="s">
        <v>55</v>
      </c>
      <c r="D1073">
        <v>2008</v>
      </c>
      <c r="E1073" s="6" t="s">
        <v>516</v>
      </c>
      <c r="F1073">
        <v>9520</v>
      </c>
      <c r="G1073">
        <f>IF(A1072=Comparacion_GEI_TOTAL_LA[[#This Row],[País]],Comparacion_GEI_TOTAL_LA[[#This Row],[Emisiones (kilotoneladas CO₂e)]]-F1072,0)</f>
        <v>-2180</v>
      </c>
      <c r="H1073" s="7">
        <f>IF(A1072=Comparacion_GEI_TOTAL_LA[[#This Row],[País]],((Comparacion_GEI_TOTAL_LA[[#This Row],[Emisiones (kilotoneladas CO₂e)]]-F1072)/F1072)*100,0)</f>
        <v>-18.632478632478634</v>
      </c>
      <c r="I1073" s="10">
        <v>0.97932311490587387</v>
      </c>
    </row>
    <row r="1074" spans="1:9" x14ac:dyDescent="0.25">
      <c r="A1074" t="s">
        <v>54</v>
      </c>
      <c r="B1074" t="s">
        <v>54</v>
      </c>
      <c r="C1074" t="s">
        <v>55</v>
      </c>
      <c r="D1074">
        <v>2009</v>
      </c>
      <c r="E1074" s="6" t="s">
        <v>516</v>
      </c>
      <c r="F1074">
        <v>8510</v>
      </c>
      <c r="G1074">
        <f>IF(A1073=Comparacion_GEI_TOTAL_LA[[#This Row],[País]],Comparacion_GEI_TOTAL_LA[[#This Row],[Emisiones (kilotoneladas CO₂e)]]-F1073,0)</f>
        <v>-1010</v>
      </c>
      <c r="H1074" s="7">
        <f>IF(A1073=Comparacion_GEI_TOTAL_LA[[#This Row],[País]],((Comparacion_GEI_TOTAL_LA[[#This Row],[Emisiones (kilotoneladas CO₂e)]]-F1073)/F1073)*100,0)</f>
        <v>-10.609243697478991</v>
      </c>
      <c r="I1074" s="10">
        <v>0.86090035407182597</v>
      </c>
    </row>
    <row r="1075" spans="1:9" x14ac:dyDescent="0.25">
      <c r="A1075" t="s">
        <v>54</v>
      </c>
      <c r="B1075" t="s">
        <v>54</v>
      </c>
      <c r="C1075" t="s">
        <v>55</v>
      </c>
      <c r="D1075">
        <v>2010</v>
      </c>
      <c r="E1075" s="6" t="s">
        <v>516</v>
      </c>
      <c r="F1075">
        <v>18690</v>
      </c>
      <c r="G1075">
        <f>IF(A1074=Comparacion_GEI_TOTAL_LA[[#This Row],[País]],Comparacion_GEI_TOTAL_LA[[#This Row],[Emisiones (kilotoneladas CO₂e)]]-F1074,0)</f>
        <v>10180</v>
      </c>
      <c r="H1075" s="7">
        <f>IF(A1074=Comparacion_GEI_TOTAL_LA[[#This Row],[País]],((Comparacion_GEI_TOTAL_LA[[#This Row],[Emisiones (kilotoneladas CO₂e)]]-F1074)/F1074)*100,0)</f>
        <v>119.62397179788485</v>
      </c>
      <c r="I1075" s="10">
        <v>1.8598865558762065</v>
      </c>
    </row>
    <row r="1076" spans="1:9" x14ac:dyDescent="0.25">
      <c r="A1076" t="s">
        <v>54</v>
      </c>
      <c r="B1076" t="s">
        <v>54</v>
      </c>
      <c r="C1076" t="s">
        <v>55</v>
      </c>
      <c r="D1076">
        <v>2011</v>
      </c>
      <c r="E1076" s="6" t="s">
        <v>516</v>
      </c>
      <c r="F1076">
        <v>11330</v>
      </c>
      <c r="G1076">
        <f>IF(A1075=Comparacion_GEI_TOTAL_LA[[#This Row],[País]],Comparacion_GEI_TOTAL_LA[[#This Row],[Emisiones (kilotoneladas CO₂e)]]-F1075,0)</f>
        <v>-7360</v>
      </c>
      <c r="H1076" s="7">
        <f>IF(A1075=Comparacion_GEI_TOTAL_LA[[#This Row],[País]],((Comparacion_GEI_TOTAL_LA[[#This Row],[Emisiones (kilotoneladas CO₂e)]]-F1075)/F1075)*100,0)</f>
        <v>-39.379347244515785</v>
      </c>
      <c r="I1076" s="10">
        <v>1.1093704102614315</v>
      </c>
    </row>
    <row r="1077" spans="1:9" x14ac:dyDescent="0.25">
      <c r="A1077" t="s">
        <v>54</v>
      </c>
      <c r="B1077" t="s">
        <v>54</v>
      </c>
      <c r="C1077" t="s">
        <v>55</v>
      </c>
      <c r="D1077">
        <v>2012</v>
      </c>
      <c r="E1077" s="6" t="s">
        <v>516</v>
      </c>
      <c r="F1077">
        <v>9740</v>
      </c>
      <c r="G1077">
        <f>IF(A1076=Comparacion_GEI_TOTAL_LA[[#This Row],[País]],Comparacion_GEI_TOTAL_LA[[#This Row],[Emisiones (kilotoneladas CO₂e)]]-F1076,0)</f>
        <v>-1590</v>
      </c>
      <c r="H1077" s="7">
        <f>IF(A1076=Comparacion_GEI_TOTAL_LA[[#This Row],[País]],((Comparacion_GEI_TOTAL_LA[[#This Row],[Emisiones (kilotoneladas CO₂e)]]-F1076)/F1076)*100,0)</f>
        <v>-14.033539276257724</v>
      </c>
      <c r="I1077" s="10">
        <v>0.93852380034688765</v>
      </c>
    </row>
    <row r="1078" spans="1:9" x14ac:dyDescent="0.25">
      <c r="A1078" t="s">
        <v>54</v>
      </c>
      <c r="B1078" t="s">
        <v>54</v>
      </c>
      <c r="C1078" t="s">
        <v>55</v>
      </c>
      <c r="D1078">
        <v>2013</v>
      </c>
      <c r="E1078" s="6" t="s">
        <v>516</v>
      </c>
      <c r="F1078">
        <v>9220</v>
      </c>
      <c r="G1078">
        <f>IF(A1077=Comparacion_GEI_TOTAL_LA[[#This Row],[País]],Comparacion_GEI_TOTAL_LA[[#This Row],[Emisiones (kilotoneladas CO₂e)]]-F1077,0)</f>
        <v>-520</v>
      </c>
      <c r="H1078" s="7">
        <f>IF(A1077=Comparacion_GEI_TOTAL_LA[[#This Row],[País]],((Comparacion_GEI_TOTAL_LA[[#This Row],[Emisiones (kilotoneladas CO₂e)]]-F1077)/F1077)*100,0)</f>
        <v>-5.3388090349075972</v>
      </c>
      <c r="I1078" s="10">
        <v>0.87459685069246829</v>
      </c>
    </row>
    <row r="1079" spans="1:9" x14ac:dyDescent="0.25">
      <c r="A1079" t="s">
        <v>54</v>
      </c>
      <c r="B1079" t="s">
        <v>54</v>
      </c>
      <c r="C1079" t="s">
        <v>55</v>
      </c>
      <c r="D1079">
        <v>2014</v>
      </c>
      <c r="E1079" s="6" t="s">
        <v>516</v>
      </c>
      <c r="F1079">
        <v>8810</v>
      </c>
      <c r="G1079">
        <f>IF(A1078=Comparacion_GEI_TOTAL_LA[[#This Row],[País]],Comparacion_GEI_TOTAL_LA[[#This Row],[Emisiones (kilotoneladas CO₂e)]]-F1078,0)</f>
        <v>-410</v>
      </c>
      <c r="H1079" s="7">
        <f>IF(A1078=Comparacion_GEI_TOTAL_LA[[#This Row],[País]],((Comparacion_GEI_TOTAL_LA[[#This Row],[Emisiones (kilotoneladas CO₂e)]]-F1078)/F1078)*100,0)</f>
        <v>-4.4468546637744035</v>
      </c>
      <c r="I1079" s="10">
        <v>0.82282618847482947</v>
      </c>
    </row>
    <row r="1080" spans="1:9" x14ac:dyDescent="0.25">
      <c r="A1080" t="s">
        <v>54</v>
      </c>
      <c r="B1080" t="s">
        <v>54</v>
      </c>
      <c r="C1080" t="s">
        <v>55</v>
      </c>
      <c r="D1080">
        <v>2015</v>
      </c>
      <c r="E1080" s="6" t="s">
        <v>516</v>
      </c>
      <c r="F1080">
        <v>9809.9999999999891</v>
      </c>
      <c r="G1080">
        <f>IF(A1079=Comparacion_GEI_TOTAL_LA[[#This Row],[País]],Comparacion_GEI_TOTAL_LA[[#This Row],[Emisiones (kilotoneladas CO₂e)]]-F1079,0)</f>
        <v>999.99999999998909</v>
      </c>
      <c r="H1080" s="7">
        <f>IF(A1079=Comparacion_GEI_TOTAL_LA[[#This Row],[País]],((Comparacion_GEI_TOTAL_LA[[#This Row],[Emisiones (kilotoneladas CO₂e)]]-F1079)/F1079)*100,0)</f>
        <v>11.350737797956743</v>
      </c>
      <c r="I1080" s="10">
        <v>0.90248390064397332</v>
      </c>
    </row>
    <row r="1081" spans="1:9" x14ac:dyDescent="0.25">
      <c r="A1081" t="s">
        <v>54</v>
      </c>
      <c r="B1081" t="s">
        <v>54</v>
      </c>
      <c r="C1081" t="s">
        <v>55</v>
      </c>
      <c r="D1081">
        <v>2016</v>
      </c>
      <c r="E1081" s="6" t="s">
        <v>516</v>
      </c>
      <c r="F1081">
        <v>11840</v>
      </c>
      <c r="G1081">
        <f>IF(A1080=Comparacion_GEI_TOTAL_LA[[#This Row],[País]],Comparacion_GEI_TOTAL_LA[[#This Row],[Emisiones (kilotoneladas CO₂e)]]-F1080,0)</f>
        <v>2030.0000000000109</v>
      </c>
      <c r="H1081" s="7">
        <f>IF(A1080=Comparacion_GEI_TOTAL_LA[[#This Row],[País]],((Comparacion_GEI_TOTAL_LA[[#This Row],[Emisiones (kilotoneladas CO₂e)]]-F1080)/F1080)*100,0)</f>
        <v>20.693170234454772</v>
      </c>
      <c r="I1081" s="10">
        <v>1.0732414793328497</v>
      </c>
    </row>
    <row r="1082" spans="1:9" x14ac:dyDescent="0.25">
      <c r="A1082" t="s">
        <v>61</v>
      </c>
      <c r="B1082" t="s">
        <v>62</v>
      </c>
      <c r="C1082" t="s">
        <v>63</v>
      </c>
      <c r="D1082">
        <v>1990</v>
      </c>
      <c r="E1082" s="6" t="s">
        <v>516</v>
      </c>
      <c r="F1082">
        <v>112649.99999999999</v>
      </c>
      <c r="G1082">
        <f>IF(A1081=Comparacion_GEI_TOTAL_LA[[#This Row],[País]],Comparacion_GEI_TOTAL_LA[[#This Row],[Emisiones (kilotoneladas CO₂e)]]-F1081,0)</f>
        <v>0</v>
      </c>
      <c r="H1082" s="7">
        <f>IF(A1081=Comparacion_GEI_TOTAL_LA[[#This Row],[País]],((Comparacion_GEI_TOTAL_LA[[#This Row],[Emisiones (kilotoneladas CO₂e)]]-F1081)/F1081)*100,0)</f>
        <v>0</v>
      </c>
      <c r="I1082" s="10">
        <v>0.75602504647557423</v>
      </c>
    </row>
    <row r="1083" spans="1:9" x14ac:dyDescent="0.25">
      <c r="A1083" t="s">
        <v>61</v>
      </c>
      <c r="B1083" t="s">
        <v>62</v>
      </c>
      <c r="C1083" t="s">
        <v>63</v>
      </c>
      <c r="D1083">
        <v>1991</v>
      </c>
      <c r="E1083" s="6" t="s">
        <v>516</v>
      </c>
      <c r="F1083">
        <v>117540</v>
      </c>
      <c r="G1083">
        <f>IF(A1082=Comparacion_GEI_TOTAL_LA[[#This Row],[País]],Comparacion_GEI_TOTAL_LA[[#This Row],[Emisiones (kilotoneladas CO₂e)]]-F1082,0)</f>
        <v>4890.0000000000146</v>
      </c>
      <c r="H1083" s="7">
        <f>IF(A1082=Comparacion_GEI_TOTAL_LA[[#This Row],[País]],((Comparacion_GEI_TOTAL_LA[[#This Row],[Emisiones (kilotoneladas CO₂e)]]-F1082)/F1082)*100,0)</f>
        <v>4.3408788282290418</v>
      </c>
      <c r="I1083" s="10">
        <v>0.77508440599282546</v>
      </c>
    </row>
    <row r="1084" spans="1:9" x14ac:dyDescent="0.25">
      <c r="A1084" t="s">
        <v>61</v>
      </c>
      <c r="B1084" t="s">
        <v>62</v>
      </c>
      <c r="C1084" t="s">
        <v>63</v>
      </c>
      <c r="D1084">
        <v>1992</v>
      </c>
      <c r="E1084" s="6" t="s">
        <v>516</v>
      </c>
      <c r="F1084">
        <v>119050</v>
      </c>
      <c r="G1084">
        <f>IF(A1083=Comparacion_GEI_TOTAL_LA[[#This Row],[País]],Comparacion_GEI_TOTAL_LA[[#This Row],[Emisiones (kilotoneladas CO₂e)]]-F1083,0)</f>
        <v>1510</v>
      </c>
      <c r="H1084" s="7">
        <f>IF(A1083=Comparacion_GEI_TOTAL_LA[[#This Row],[País]],((Comparacion_GEI_TOTAL_LA[[#This Row],[Emisiones (kilotoneladas CO₂e)]]-F1083)/F1083)*100,0)</f>
        <v>1.2846690488344394</v>
      </c>
      <c r="I1084" s="10">
        <v>0.77175399814597534</v>
      </c>
    </row>
    <row r="1085" spans="1:9" x14ac:dyDescent="0.25">
      <c r="A1085" t="s">
        <v>61</v>
      </c>
      <c r="B1085" t="s">
        <v>62</v>
      </c>
      <c r="C1085" t="s">
        <v>63</v>
      </c>
      <c r="D1085">
        <v>1993</v>
      </c>
      <c r="E1085" s="6" t="s">
        <v>516</v>
      </c>
      <c r="F1085">
        <v>121750</v>
      </c>
      <c r="G1085">
        <f>IF(A1084=Comparacion_GEI_TOTAL_LA[[#This Row],[País]],Comparacion_GEI_TOTAL_LA[[#This Row],[Emisiones (kilotoneladas CO₂e)]]-F1084,0)</f>
        <v>2700</v>
      </c>
      <c r="H1085" s="7">
        <f>IF(A1084=Comparacion_GEI_TOTAL_LA[[#This Row],[País]],((Comparacion_GEI_TOTAL_LA[[#This Row],[Emisiones (kilotoneladas CO₂e)]]-F1084)/F1084)*100,0)</f>
        <v>2.267954640907182</v>
      </c>
      <c r="I1085" s="10">
        <v>0.77622426665136535</v>
      </c>
    </row>
    <row r="1086" spans="1:9" x14ac:dyDescent="0.25">
      <c r="A1086" t="s">
        <v>61</v>
      </c>
      <c r="B1086" t="s">
        <v>62</v>
      </c>
      <c r="C1086" t="s">
        <v>63</v>
      </c>
      <c r="D1086">
        <v>1994</v>
      </c>
      <c r="E1086" s="6" t="s">
        <v>516</v>
      </c>
      <c r="F1086">
        <v>125050</v>
      </c>
      <c r="G1086">
        <f>IF(A1085=Comparacion_GEI_TOTAL_LA[[#This Row],[País]],Comparacion_GEI_TOTAL_LA[[#This Row],[Emisiones (kilotoneladas CO₂e)]]-F1085,0)</f>
        <v>3300</v>
      </c>
      <c r="H1086" s="7">
        <f>IF(A1085=Comparacion_GEI_TOTAL_LA[[#This Row],[País]],((Comparacion_GEI_TOTAL_LA[[#This Row],[Emisiones (kilotoneladas CO₂e)]]-F1085)/F1085)*100,0)</f>
        <v>2.7104722792607805</v>
      </c>
      <c r="I1086" s="10">
        <v>0.78434201200504283</v>
      </c>
    </row>
    <row r="1087" spans="1:9" x14ac:dyDescent="0.25">
      <c r="A1087" t="s">
        <v>61</v>
      </c>
      <c r="B1087" t="s">
        <v>62</v>
      </c>
      <c r="C1087" t="s">
        <v>63</v>
      </c>
      <c r="D1087">
        <v>1995</v>
      </c>
      <c r="E1087" s="6" t="s">
        <v>516</v>
      </c>
      <c r="F1087">
        <v>126030</v>
      </c>
      <c r="G1087">
        <f>IF(A1086=Comparacion_GEI_TOTAL_LA[[#This Row],[País]],Comparacion_GEI_TOTAL_LA[[#This Row],[Emisiones (kilotoneladas CO₂e)]]-F1086,0)</f>
        <v>980</v>
      </c>
      <c r="H1087" s="7">
        <f>IF(A1086=Comparacion_GEI_TOTAL_LA[[#This Row],[País]],((Comparacion_GEI_TOTAL_LA[[#This Row],[Emisiones (kilotoneladas CO₂e)]]-F1086)/F1086)*100,0)</f>
        <v>0.78368652538984407</v>
      </c>
      <c r="I1087" s="10">
        <v>0.77786693000864093</v>
      </c>
    </row>
    <row r="1088" spans="1:9" x14ac:dyDescent="0.25">
      <c r="A1088" t="s">
        <v>61</v>
      </c>
      <c r="B1088" t="s">
        <v>62</v>
      </c>
      <c r="C1088" t="s">
        <v>63</v>
      </c>
      <c r="D1088">
        <v>1996</v>
      </c>
      <c r="E1088" s="6" t="s">
        <v>516</v>
      </c>
      <c r="F1088">
        <v>116649.99999999999</v>
      </c>
      <c r="G1088">
        <f>IF(A1087=Comparacion_GEI_TOTAL_LA[[#This Row],[País]],Comparacion_GEI_TOTAL_LA[[#This Row],[Emisiones (kilotoneladas CO₂e)]]-F1087,0)</f>
        <v>-9380.0000000000146</v>
      </c>
      <c r="H1088" s="7">
        <f>IF(A1087=Comparacion_GEI_TOTAL_LA[[#This Row],[País]],((Comparacion_GEI_TOTAL_LA[[#This Row],[Emisiones (kilotoneladas CO₂e)]]-F1087)/F1087)*100,0)</f>
        <v>-7.4426723795921719</v>
      </c>
      <c r="I1088" s="10">
        <v>0.70862315098867046</v>
      </c>
    </row>
    <row r="1089" spans="1:9" x14ac:dyDescent="0.25">
      <c r="A1089" t="s">
        <v>61</v>
      </c>
      <c r="B1089" t="s">
        <v>62</v>
      </c>
      <c r="C1089" t="s">
        <v>63</v>
      </c>
      <c r="D1089">
        <v>1997</v>
      </c>
      <c r="E1089" s="6" t="s">
        <v>516</v>
      </c>
      <c r="F1089">
        <v>120540</v>
      </c>
      <c r="G1089">
        <f>IF(A1088=Comparacion_GEI_TOTAL_LA[[#This Row],[País]],Comparacion_GEI_TOTAL_LA[[#This Row],[Emisiones (kilotoneladas CO₂e)]]-F1088,0)</f>
        <v>3890.0000000000146</v>
      </c>
      <c r="H1089" s="7">
        <f>IF(A1088=Comparacion_GEI_TOTAL_LA[[#This Row],[País]],((Comparacion_GEI_TOTAL_LA[[#This Row],[Emisiones (kilotoneladas CO₂e)]]-F1088)/F1088)*100,0)</f>
        <v>3.3347621088727091</v>
      </c>
      <c r="I1089" s="10">
        <v>0.72089421023987943</v>
      </c>
    </row>
    <row r="1090" spans="1:9" x14ac:dyDescent="0.25">
      <c r="A1090" t="s">
        <v>61</v>
      </c>
      <c r="B1090" t="s">
        <v>62</v>
      </c>
      <c r="C1090" t="s">
        <v>63</v>
      </c>
      <c r="D1090">
        <v>1998</v>
      </c>
      <c r="E1090" s="6" t="s">
        <v>516</v>
      </c>
      <c r="F1090">
        <v>130700</v>
      </c>
      <c r="G1090">
        <f>IF(A1089=Comparacion_GEI_TOTAL_LA[[#This Row],[País]],Comparacion_GEI_TOTAL_LA[[#This Row],[Emisiones (kilotoneladas CO₂e)]]-F1089,0)</f>
        <v>10160</v>
      </c>
      <c r="H1090" s="7">
        <f>IF(A1089=Comparacion_GEI_TOTAL_LA[[#This Row],[País]],((Comparacion_GEI_TOTAL_LA[[#This Row],[Emisiones (kilotoneladas CO₂e)]]-F1089)/F1089)*100,0)</f>
        <v>8.4287373485979753</v>
      </c>
      <c r="I1090" s="10">
        <v>0.76979709632770854</v>
      </c>
    </row>
    <row r="1091" spans="1:9" x14ac:dyDescent="0.25">
      <c r="A1091" t="s">
        <v>61</v>
      </c>
      <c r="B1091" t="s">
        <v>62</v>
      </c>
      <c r="C1091" t="s">
        <v>63</v>
      </c>
      <c r="D1091">
        <v>1999</v>
      </c>
      <c r="E1091" s="6" t="s">
        <v>516</v>
      </c>
      <c r="F1091">
        <v>129420</v>
      </c>
      <c r="G1091">
        <f>IF(A1090=Comparacion_GEI_TOTAL_LA[[#This Row],[País]],Comparacion_GEI_TOTAL_LA[[#This Row],[Emisiones (kilotoneladas CO₂e)]]-F1090,0)</f>
        <v>-1280</v>
      </c>
      <c r="H1091" s="7">
        <f>IF(A1090=Comparacion_GEI_TOTAL_LA[[#This Row],[País]],((Comparacion_GEI_TOTAL_LA[[#This Row],[Emisiones (kilotoneladas CO₂e)]]-F1090)/F1090)*100,0)</f>
        <v>-0.97934200459066556</v>
      </c>
      <c r="I1091" s="10">
        <v>0.75104892669989953</v>
      </c>
    </row>
    <row r="1092" spans="1:9" x14ac:dyDescent="0.25">
      <c r="A1092" t="s">
        <v>61</v>
      </c>
      <c r="B1092" t="s">
        <v>62</v>
      </c>
      <c r="C1092" t="s">
        <v>63</v>
      </c>
      <c r="D1092">
        <v>2000</v>
      </c>
      <c r="E1092" s="6" t="s">
        <v>516</v>
      </c>
      <c r="F1092">
        <v>125180</v>
      </c>
      <c r="G1092">
        <f>IF(A1091=Comparacion_GEI_TOTAL_LA[[#This Row],[País]],Comparacion_GEI_TOTAL_LA[[#This Row],[Emisiones (kilotoneladas CO₂e)]]-F1091,0)</f>
        <v>-4240</v>
      </c>
      <c r="H1092" s="7">
        <f>IF(A1091=Comparacion_GEI_TOTAL_LA[[#This Row],[País]],((Comparacion_GEI_TOTAL_LA[[#This Row],[Emisiones (kilotoneladas CO₂e)]]-F1091)/F1091)*100,0)</f>
        <v>-3.2761551537629425</v>
      </c>
      <c r="I1092" s="10">
        <v>0.7161736941472624</v>
      </c>
    </row>
    <row r="1093" spans="1:9" x14ac:dyDescent="0.25">
      <c r="A1093" t="s">
        <v>61</v>
      </c>
      <c r="B1093" t="s">
        <v>62</v>
      </c>
      <c r="C1093" t="s">
        <v>63</v>
      </c>
      <c r="D1093">
        <v>2001</v>
      </c>
      <c r="E1093" s="6" t="s">
        <v>516</v>
      </c>
      <c r="F1093">
        <v>133760</v>
      </c>
      <c r="G1093">
        <f>IF(A1092=Comparacion_GEI_TOTAL_LA[[#This Row],[País]],Comparacion_GEI_TOTAL_LA[[#This Row],[Emisiones (kilotoneladas CO₂e)]]-F1092,0)</f>
        <v>8580</v>
      </c>
      <c r="H1093" s="7">
        <f>IF(A1092=Comparacion_GEI_TOTAL_LA[[#This Row],[País]],((Comparacion_GEI_TOTAL_LA[[#This Row],[Emisiones (kilotoneladas CO₂e)]]-F1092)/F1092)*100,0)</f>
        <v>6.854130052724078</v>
      </c>
      <c r="I1093" s="10">
        <v>0.7548703130996185</v>
      </c>
    </row>
    <row r="1094" spans="1:9" x14ac:dyDescent="0.25">
      <c r="A1094" t="s">
        <v>61</v>
      </c>
      <c r="B1094" t="s">
        <v>62</v>
      </c>
      <c r="C1094" t="s">
        <v>63</v>
      </c>
      <c r="D1094">
        <v>2002</v>
      </c>
      <c r="E1094" s="6" t="s">
        <v>516</v>
      </c>
      <c r="F1094">
        <v>149010</v>
      </c>
      <c r="G1094">
        <f>IF(A1093=Comparacion_GEI_TOTAL_LA[[#This Row],[País]],Comparacion_GEI_TOTAL_LA[[#This Row],[Emisiones (kilotoneladas CO₂e)]]-F1093,0)</f>
        <v>15250</v>
      </c>
      <c r="H1094" s="7">
        <f>IF(A1093=Comparacion_GEI_TOTAL_LA[[#This Row],[País]],((Comparacion_GEI_TOTAL_LA[[#This Row],[Emisiones (kilotoneladas CO₂e)]]-F1093)/F1093)*100,0)</f>
        <v>11.401016746411484</v>
      </c>
      <c r="I1094" s="10">
        <v>0.82996357317113922</v>
      </c>
    </row>
    <row r="1095" spans="1:9" x14ac:dyDescent="0.25">
      <c r="A1095" t="s">
        <v>61</v>
      </c>
      <c r="B1095" t="s">
        <v>62</v>
      </c>
      <c r="C1095" t="s">
        <v>63</v>
      </c>
      <c r="D1095">
        <v>2003</v>
      </c>
      <c r="E1095" s="6" t="s">
        <v>516</v>
      </c>
      <c r="F1095">
        <v>153910</v>
      </c>
      <c r="G1095">
        <f>IF(A1094=Comparacion_GEI_TOTAL_LA[[#This Row],[País]],Comparacion_GEI_TOTAL_LA[[#This Row],[Emisiones (kilotoneladas CO₂e)]]-F1094,0)</f>
        <v>4900</v>
      </c>
      <c r="H1095" s="7">
        <f>IF(A1094=Comparacion_GEI_TOTAL_LA[[#This Row],[País]],((Comparacion_GEI_TOTAL_LA[[#This Row],[Emisiones (kilotoneladas CO₂e)]]-F1094)/F1094)*100,0)</f>
        <v>3.2883699080598618</v>
      </c>
      <c r="I1095" s="10">
        <v>0.84654775066140842</v>
      </c>
    </row>
    <row r="1096" spans="1:9" x14ac:dyDescent="0.25">
      <c r="A1096" t="s">
        <v>61</v>
      </c>
      <c r="B1096" t="s">
        <v>62</v>
      </c>
      <c r="C1096" t="s">
        <v>63</v>
      </c>
      <c r="D1096">
        <v>2004</v>
      </c>
      <c r="E1096" s="6" t="s">
        <v>516</v>
      </c>
      <c r="F1096">
        <v>164960</v>
      </c>
      <c r="G1096">
        <f>IF(A1095=Comparacion_GEI_TOTAL_LA[[#This Row],[País]],Comparacion_GEI_TOTAL_LA[[#This Row],[Emisiones (kilotoneladas CO₂e)]]-F1095,0)</f>
        <v>11050</v>
      </c>
      <c r="H1096" s="7">
        <f>IF(A1095=Comparacion_GEI_TOTAL_LA[[#This Row],[País]],((Comparacion_GEI_TOTAL_LA[[#This Row],[Emisiones (kilotoneladas CO₂e)]]-F1095)/F1095)*100,0)</f>
        <v>7.1795204989929182</v>
      </c>
      <c r="I1096" s="10">
        <v>0.89649250567916261</v>
      </c>
    </row>
    <row r="1097" spans="1:9" x14ac:dyDescent="0.25">
      <c r="A1097" t="s">
        <v>61</v>
      </c>
      <c r="B1097" t="s">
        <v>62</v>
      </c>
      <c r="C1097" t="s">
        <v>63</v>
      </c>
      <c r="D1097">
        <v>2005</v>
      </c>
      <c r="E1097" s="6" t="s">
        <v>516</v>
      </c>
      <c r="F1097">
        <v>165850</v>
      </c>
      <c r="G1097">
        <f>IF(A1096=Comparacion_GEI_TOTAL_LA[[#This Row],[País]],Comparacion_GEI_TOTAL_LA[[#This Row],[Emisiones (kilotoneladas CO₂e)]]-F1096,0)</f>
        <v>890</v>
      </c>
      <c r="H1097" s="7">
        <f>IF(A1096=Comparacion_GEI_TOTAL_LA[[#This Row],[País]],((Comparacion_GEI_TOTAL_LA[[#This Row],[Emisiones (kilotoneladas CO₂e)]]-F1096)/F1096)*100,0)</f>
        <v>0.53952473326867123</v>
      </c>
      <c r="I1097" s="10">
        <v>0.89105825592203169</v>
      </c>
    </row>
    <row r="1098" spans="1:9" x14ac:dyDescent="0.25">
      <c r="A1098" t="s">
        <v>61</v>
      </c>
      <c r="B1098" t="s">
        <v>62</v>
      </c>
      <c r="C1098" t="s">
        <v>63</v>
      </c>
      <c r="D1098">
        <v>2006</v>
      </c>
      <c r="E1098" s="6" t="s">
        <v>516</v>
      </c>
      <c r="F1098">
        <v>159030</v>
      </c>
      <c r="G1098">
        <f>IF(A1097=Comparacion_GEI_TOTAL_LA[[#This Row],[País]],Comparacion_GEI_TOTAL_LA[[#This Row],[Emisiones (kilotoneladas CO₂e)]]-F1097,0)</f>
        <v>-6820</v>
      </c>
      <c r="H1098" s="7">
        <f>IF(A1097=Comparacion_GEI_TOTAL_LA[[#This Row],[País]],((Comparacion_GEI_TOTAL_LA[[#This Row],[Emisiones (kilotoneladas CO₂e)]]-F1097)/F1097)*100,0)</f>
        <v>-4.1121495327102808</v>
      </c>
      <c r="I1098" s="10">
        <v>0.84515350725685157</v>
      </c>
    </row>
    <row r="1099" spans="1:9" x14ac:dyDescent="0.25">
      <c r="A1099" t="s">
        <v>61</v>
      </c>
      <c r="B1099" t="s">
        <v>62</v>
      </c>
      <c r="C1099" t="s">
        <v>63</v>
      </c>
      <c r="D1099">
        <v>2007</v>
      </c>
      <c r="E1099" s="6" t="s">
        <v>516</v>
      </c>
      <c r="F1099">
        <v>170180</v>
      </c>
      <c r="G1099">
        <f>IF(A1098=Comparacion_GEI_TOTAL_LA[[#This Row],[País]],Comparacion_GEI_TOTAL_LA[[#This Row],[Emisiones (kilotoneladas CO₂e)]]-F1098,0)</f>
        <v>11150</v>
      </c>
      <c r="H1099" s="7">
        <f>IF(A1098=Comparacion_GEI_TOTAL_LA[[#This Row],[País]],((Comparacion_GEI_TOTAL_LA[[#This Row],[Emisiones (kilotoneladas CO₂e)]]-F1098)/F1098)*100,0)</f>
        <v>7.0112557379110862</v>
      </c>
      <c r="I1099" s="10">
        <v>0.89507179298374795</v>
      </c>
    </row>
    <row r="1100" spans="1:9" x14ac:dyDescent="0.25">
      <c r="A1100" t="s">
        <v>61</v>
      </c>
      <c r="B1100" t="s">
        <v>62</v>
      </c>
      <c r="C1100" t="s">
        <v>63</v>
      </c>
      <c r="D1100">
        <v>2008</v>
      </c>
      <c r="E1100" s="6" t="s">
        <v>516</v>
      </c>
      <c r="F1100">
        <v>157270</v>
      </c>
      <c r="G1100">
        <f>IF(A1099=Comparacion_GEI_TOTAL_LA[[#This Row],[País]],Comparacion_GEI_TOTAL_LA[[#This Row],[Emisiones (kilotoneladas CO₂e)]]-F1099,0)</f>
        <v>-12910</v>
      </c>
      <c r="H1100" s="7">
        <f>IF(A1099=Comparacion_GEI_TOTAL_LA[[#This Row],[País]],((Comparacion_GEI_TOTAL_LA[[#This Row],[Emisiones (kilotoneladas CO₂e)]]-F1099)/F1099)*100,0)</f>
        <v>-7.586085321424374</v>
      </c>
      <c r="I1100" s="10">
        <v>0.81898661667447792</v>
      </c>
    </row>
    <row r="1101" spans="1:9" x14ac:dyDescent="0.25">
      <c r="A1101" t="s">
        <v>61</v>
      </c>
      <c r="B1101" t="s">
        <v>62</v>
      </c>
      <c r="C1101" t="s">
        <v>63</v>
      </c>
      <c r="D1101">
        <v>2009</v>
      </c>
      <c r="E1101" s="6" t="s">
        <v>516</v>
      </c>
      <c r="F1101">
        <v>152960</v>
      </c>
      <c r="G1101">
        <f>IF(A1100=Comparacion_GEI_TOTAL_LA[[#This Row],[País]],Comparacion_GEI_TOTAL_LA[[#This Row],[Emisiones (kilotoneladas CO₂e)]]-F1100,0)</f>
        <v>-4310</v>
      </c>
      <c r="H1101" s="7">
        <f>IF(A1100=Comparacion_GEI_TOTAL_LA[[#This Row],[País]],((Comparacion_GEI_TOTAL_LA[[#This Row],[Emisiones (kilotoneladas CO₂e)]]-F1100)/F1100)*100,0)</f>
        <v>-2.7405099510396136</v>
      </c>
      <c r="I1101" s="10">
        <v>0.78891312981272588</v>
      </c>
    </row>
    <row r="1102" spans="1:9" x14ac:dyDescent="0.25">
      <c r="A1102" t="s">
        <v>61</v>
      </c>
      <c r="B1102" t="s">
        <v>62</v>
      </c>
      <c r="C1102" t="s">
        <v>63</v>
      </c>
      <c r="D1102">
        <v>2010</v>
      </c>
      <c r="E1102" s="6" t="s">
        <v>516</v>
      </c>
      <c r="F1102">
        <v>177350</v>
      </c>
      <c r="G1102">
        <f>IF(A1101=Comparacion_GEI_TOTAL_LA[[#This Row],[País]],Comparacion_GEI_TOTAL_LA[[#This Row],[Emisiones (kilotoneladas CO₂e)]]-F1101,0)</f>
        <v>24390</v>
      </c>
      <c r="H1102" s="7">
        <f>IF(A1101=Comparacion_GEI_TOTAL_LA[[#This Row],[País]],((Comparacion_GEI_TOTAL_LA[[#This Row],[Emisiones (kilotoneladas CO₂e)]]-F1101)/F1101)*100,0)</f>
        <v>15.945345188284518</v>
      </c>
      <c r="I1102" s="10">
        <v>0.90616920608643226</v>
      </c>
    </row>
    <row r="1103" spans="1:9" x14ac:dyDescent="0.25">
      <c r="A1103" t="s">
        <v>61</v>
      </c>
      <c r="B1103" t="s">
        <v>62</v>
      </c>
      <c r="C1103" t="s">
        <v>63</v>
      </c>
      <c r="D1103">
        <v>2011</v>
      </c>
      <c r="E1103" s="6" t="s">
        <v>516</v>
      </c>
      <c r="F1103">
        <v>169580</v>
      </c>
      <c r="G1103">
        <f>IF(A1102=Comparacion_GEI_TOTAL_LA[[#This Row],[País]],Comparacion_GEI_TOTAL_LA[[#This Row],[Emisiones (kilotoneladas CO₂e)]]-F1102,0)</f>
        <v>-7770</v>
      </c>
      <c r="H1103" s="7">
        <f>IF(A1102=Comparacion_GEI_TOTAL_LA[[#This Row],[País]],((Comparacion_GEI_TOTAL_LA[[#This Row],[Emisiones (kilotoneladas CO₂e)]]-F1102)/F1102)*100,0)</f>
        <v>-4.381167183535382</v>
      </c>
      <c r="I1103" s="10">
        <v>0.85856770371870494</v>
      </c>
    </row>
    <row r="1104" spans="1:9" x14ac:dyDescent="0.25">
      <c r="A1104" t="s">
        <v>61</v>
      </c>
      <c r="B1104" t="s">
        <v>62</v>
      </c>
      <c r="C1104" t="s">
        <v>63</v>
      </c>
      <c r="D1104">
        <v>2012</v>
      </c>
      <c r="E1104" s="6" t="s">
        <v>516</v>
      </c>
      <c r="F1104">
        <v>172630</v>
      </c>
      <c r="G1104">
        <f>IF(A1103=Comparacion_GEI_TOTAL_LA[[#This Row],[País]],Comparacion_GEI_TOTAL_LA[[#This Row],[Emisiones (kilotoneladas CO₂e)]]-F1103,0)</f>
        <v>3050</v>
      </c>
      <c r="H1104" s="7">
        <f>IF(A1103=Comparacion_GEI_TOTAL_LA[[#This Row],[País]],((Comparacion_GEI_TOTAL_LA[[#This Row],[Emisiones (kilotoneladas CO₂e)]]-F1103)/F1103)*100,0)</f>
        <v>1.7985611510791366</v>
      </c>
      <c r="I1104" s="10">
        <v>0.86623813896541169</v>
      </c>
    </row>
    <row r="1105" spans="1:9" x14ac:dyDescent="0.25">
      <c r="A1105" t="s">
        <v>61</v>
      </c>
      <c r="B1105" t="s">
        <v>62</v>
      </c>
      <c r="C1105" t="s">
        <v>63</v>
      </c>
      <c r="D1105">
        <v>2013</v>
      </c>
      <c r="E1105" s="6" t="s">
        <v>516</v>
      </c>
      <c r="F1105">
        <v>169820</v>
      </c>
      <c r="G1105">
        <f>IF(A1104=Comparacion_GEI_TOTAL_LA[[#This Row],[País]],Comparacion_GEI_TOTAL_LA[[#This Row],[Emisiones (kilotoneladas CO₂e)]]-F1104,0)</f>
        <v>-2810</v>
      </c>
      <c r="H1105" s="7">
        <f>IF(A1104=Comparacion_GEI_TOTAL_LA[[#This Row],[País]],((Comparacion_GEI_TOTAL_LA[[#This Row],[Emisiones (kilotoneladas CO₂e)]]-F1104)/F1104)*100,0)</f>
        <v>-1.6277587904767421</v>
      </c>
      <c r="I1105" s="10">
        <v>0.84472432798105812</v>
      </c>
    </row>
    <row r="1106" spans="1:9" x14ac:dyDescent="0.25">
      <c r="A1106" t="s">
        <v>61</v>
      </c>
      <c r="B1106" t="s">
        <v>62</v>
      </c>
      <c r="C1106" t="s">
        <v>63</v>
      </c>
      <c r="D1106">
        <v>2014</v>
      </c>
      <c r="E1106" s="6" t="s">
        <v>516</v>
      </c>
      <c r="F1106">
        <v>178590</v>
      </c>
      <c r="G1106">
        <f>IF(A1105=Comparacion_GEI_TOTAL_LA[[#This Row],[País]],Comparacion_GEI_TOTAL_LA[[#This Row],[Emisiones (kilotoneladas CO₂e)]]-F1105,0)</f>
        <v>8770</v>
      </c>
      <c r="H1106" s="7">
        <f>IF(A1105=Comparacion_GEI_TOTAL_LA[[#This Row],[País]],((Comparacion_GEI_TOTAL_LA[[#This Row],[Emisiones (kilotoneladas CO₂e)]]-F1105)/F1105)*100,0)</f>
        <v>5.1642916028736305</v>
      </c>
      <c r="I1106" s="10">
        <v>0.88077765283778187</v>
      </c>
    </row>
    <row r="1107" spans="1:9" x14ac:dyDescent="0.25">
      <c r="A1107" t="s">
        <v>61</v>
      </c>
      <c r="B1107" t="s">
        <v>62</v>
      </c>
      <c r="C1107" t="s">
        <v>63</v>
      </c>
      <c r="D1107">
        <v>2015</v>
      </c>
      <c r="E1107" s="6" t="s">
        <v>516</v>
      </c>
      <c r="F1107">
        <v>180660</v>
      </c>
      <c r="G1107">
        <f>IF(A1106=Comparacion_GEI_TOTAL_LA[[#This Row],[País]],Comparacion_GEI_TOTAL_LA[[#This Row],[Emisiones (kilotoneladas CO₂e)]]-F1106,0)</f>
        <v>2070</v>
      </c>
      <c r="H1107" s="7">
        <f>IF(A1106=Comparacion_GEI_TOTAL_LA[[#This Row],[País]],((Comparacion_GEI_TOTAL_LA[[#This Row],[Emisiones (kilotoneladas CO₂e)]]-F1106)/F1106)*100,0)</f>
        <v>1.1590794557366033</v>
      </c>
      <c r="I1107" s="10">
        <v>0.88354395711882305</v>
      </c>
    </row>
    <row r="1108" spans="1:9" x14ac:dyDescent="0.25">
      <c r="A1108" t="s">
        <v>61</v>
      </c>
      <c r="B1108" t="s">
        <v>62</v>
      </c>
      <c r="C1108" t="s">
        <v>63</v>
      </c>
      <c r="D1108">
        <v>2016</v>
      </c>
      <c r="E1108" s="6" t="s">
        <v>516</v>
      </c>
      <c r="F1108">
        <v>182860</v>
      </c>
      <c r="G1108">
        <f>IF(A1107=Comparacion_GEI_TOTAL_LA[[#This Row],[País]],Comparacion_GEI_TOTAL_LA[[#This Row],[Emisiones (kilotoneladas CO₂e)]]-F1107,0)</f>
        <v>2200</v>
      </c>
      <c r="H1108" s="7">
        <f>IF(A1107=Comparacion_GEI_TOTAL_LA[[#This Row],[País]],((Comparacion_GEI_TOTAL_LA[[#This Row],[Emisiones (kilotoneladas CO₂e)]]-F1107)/F1107)*100,0)</f>
        <v>1.2177571128085909</v>
      </c>
      <c r="I1108" s="10">
        <v>0.88696807865620897</v>
      </c>
    </row>
    <row r="1109" spans="1:9" x14ac:dyDescent="0.25">
      <c r="A1109" t="s">
        <v>89</v>
      </c>
      <c r="B1109" t="s">
        <v>89</v>
      </c>
      <c r="C1109" t="s">
        <v>90</v>
      </c>
      <c r="D1109">
        <v>1990</v>
      </c>
      <c r="E1109" s="6" t="s">
        <v>516</v>
      </c>
      <c r="F1109">
        <v>4900</v>
      </c>
      <c r="G1109">
        <f>IF(A1108=Comparacion_GEI_TOTAL_LA[[#This Row],[País]],Comparacion_GEI_TOTAL_LA[[#This Row],[Emisiones (kilotoneladas CO₂e)]]-F1108,0)</f>
        <v>0</v>
      </c>
      <c r="H1109" s="7">
        <f>IF(A1108=Comparacion_GEI_TOTAL_LA[[#This Row],[País]],((Comparacion_GEI_TOTAL_LA[[#This Row],[Emisiones (kilotoneladas CO₂e)]]-F1108)/F1108)*100,0)</f>
        <v>0</v>
      </c>
      <c r="I1109" s="10">
        <v>0.36911487758945388</v>
      </c>
    </row>
    <row r="1110" spans="1:9" x14ac:dyDescent="0.25">
      <c r="A1110" t="s">
        <v>89</v>
      </c>
      <c r="B1110" t="s">
        <v>89</v>
      </c>
      <c r="C1110" t="s">
        <v>90</v>
      </c>
      <c r="D1110">
        <v>1991</v>
      </c>
      <c r="E1110" s="6" t="s">
        <v>516</v>
      </c>
      <c r="F1110">
        <v>4920</v>
      </c>
      <c r="G1110">
        <f>IF(A1109=Comparacion_GEI_TOTAL_LA[[#This Row],[País]],Comparacion_GEI_TOTAL_LA[[#This Row],[Emisiones (kilotoneladas CO₂e)]]-F1109,0)</f>
        <v>20</v>
      </c>
      <c r="H1110" s="7">
        <f>IF(A1109=Comparacion_GEI_TOTAL_LA[[#This Row],[País]],((Comparacion_GEI_TOTAL_LA[[#This Row],[Emisiones (kilotoneladas CO₂e)]]-F1109)/F1109)*100,0)</f>
        <v>0.40816326530612246</v>
      </c>
      <c r="I1110" s="10">
        <v>0.36457947387921452</v>
      </c>
    </row>
    <row r="1111" spans="1:9" x14ac:dyDescent="0.25">
      <c r="A1111" t="s">
        <v>89</v>
      </c>
      <c r="B1111" t="s">
        <v>89</v>
      </c>
      <c r="C1111" t="s">
        <v>90</v>
      </c>
      <c r="D1111">
        <v>1992</v>
      </c>
      <c r="E1111" s="6" t="s">
        <v>516</v>
      </c>
      <c r="F1111">
        <v>5120</v>
      </c>
      <c r="G1111">
        <f>IF(A1110=Comparacion_GEI_TOTAL_LA[[#This Row],[País]],Comparacion_GEI_TOTAL_LA[[#This Row],[Emisiones (kilotoneladas CO₂e)]]-F1110,0)</f>
        <v>200</v>
      </c>
      <c r="H1111" s="7">
        <f>IF(A1110=Comparacion_GEI_TOTAL_LA[[#This Row],[País]],((Comparacion_GEI_TOTAL_LA[[#This Row],[Emisiones (kilotoneladas CO₂e)]]-F1110)/F1110)*100,0)</f>
        <v>4.0650406504065035</v>
      </c>
      <c r="I1111" s="10">
        <v>0.37317784256559766</v>
      </c>
    </row>
    <row r="1112" spans="1:9" x14ac:dyDescent="0.25">
      <c r="A1112" t="s">
        <v>89</v>
      </c>
      <c r="B1112" t="s">
        <v>89</v>
      </c>
      <c r="C1112" t="s">
        <v>90</v>
      </c>
      <c r="D1112">
        <v>1993</v>
      </c>
      <c r="E1112" s="6" t="s">
        <v>516</v>
      </c>
      <c r="F1112">
        <v>5360</v>
      </c>
      <c r="G1112">
        <f>IF(A1111=Comparacion_GEI_TOTAL_LA[[#This Row],[País]],Comparacion_GEI_TOTAL_LA[[#This Row],[Emisiones (kilotoneladas CO₂e)]]-F1111,0)</f>
        <v>240</v>
      </c>
      <c r="H1112" s="7">
        <f>IF(A1111=Comparacion_GEI_TOTAL_LA[[#This Row],[País]],((Comparacion_GEI_TOTAL_LA[[#This Row],[Emisiones (kilotoneladas CO₂e)]]-F1111)/F1111)*100,0)</f>
        <v>4.6875</v>
      </c>
      <c r="I1112" s="10">
        <v>0.38436715668698457</v>
      </c>
    </row>
    <row r="1113" spans="1:9" x14ac:dyDescent="0.25">
      <c r="A1113" t="s">
        <v>89</v>
      </c>
      <c r="B1113" t="s">
        <v>89</v>
      </c>
      <c r="C1113" t="s">
        <v>90</v>
      </c>
      <c r="D1113">
        <v>1994</v>
      </c>
      <c r="E1113" s="6" t="s">
        <v>516</v>
      </c>
      <c r="F1113">
        <v>5560</v>
      </c>
      <c r="G1113">
        <f>IF(A1112=Comparacion_GEI_TOTAL_LA[[#This Row],[País]],Comparacion_GEI_TOTAL_LA[[#This Row],[Emisiones (kilotoneladas CO₂e)]]-F1112,0)</f>
        <v>200</v>
      </c>
      <c r="H1113" s="7">
        <f>IF(A1112=Comparacion_GEI_TOTAL_LA[[#This Row],[País]],((Comparacion_GEI_TOTAL_LA[[#This Row],[Emisiones (kilotoneladas CO₂e)]]-F1112)/F1112)*100,0)</f>
        <v>3.7313432835820892</v>
      </c>
      <c r="I1113" s="10">
        <v>0.39248905830862629</v>
      </c>
    </row>
    <row r="1114" spans="1:9" x14ac:dyDescent="0.25">
      <c r="A1114" t="s">
        <v>89</v>
      </c>
      <c r="B1114" t="s">
        <v>89</v>
      </c>
      <c r="C1114" t="s">
        <v>90</v>
      </c>
      <c r="D1114">
        <v>1995</v>
      </c>
      <c r="E1114" s="6" t="s">
        <v>516</v>
      </c>
      <c r="F1114">
        <v>5850</v>
      </c>
      <c r="G1114">
        <f>IF(A1113=Comparacion_GEI_TOTAL_LA[[#This Row],[País]],Comparacion_GEI_TOTAL_LA[[#This Row],[Emisiones (kilotoneladas CO₂e)]]-F1113,0)</f>
        <v>290</v>
      </c>
      <c r="H1114" s="7">
        <f>IF(A1113=Comparacion_GEI_TOTAL_LA[[#This Row],[País]],((Comparacion_GEI_TOTAL_LA[[#This Row],[Emisiones (kilotoneladas CO₂e)]]-F1113)/F1113)*100,0)</f>
        <v>5.2158273381294968</v>
      </c>
      <c r="I1114" s="10">
        <v>0.40678673249426328</v>
      </c>
    </row>
    <row r="1115" spans="1:9" x14ac:dyDescent="0.25">
      <c r="A1115" t="s">
        <v>89</v>
      </c>
      <c r="B1115" t="s">
        <v>89</v>
      </c>
      <c r="C1115" t="s">
        <v>90</v>
      </c>
      <c r="D1115">
        <v>1996</v>
      </c>
      <c r="E1115" s="6" t="s">
        <v>516</v>
      </c>
      <c r="F1115">
        <v>6020</v>
      </c>
      <c r="G1115">
        <f>IF(A1114=Comparacion_GEI_TOTAL_LA[[#This Row],[País]],Comparacion_GEI_TOTAL_LA[[#This Row],[Emisiones (kilotoneladas CO₂e)]]-F1114,0)</f>
        <v>170</v>
      </c>
      <c r="H1115" s="7">
        <f>IF(A1114=Comparacion_GEI_TOTAL_LA[[#This Row],[País]],((Comparacion_GEI_TOTAL_LA[[#This Row],[Emisiones (kilotoneladas CO₂e)]]-F1114)/F1114)*100,0)</f>
        <v>2.9059829059829059</v>
      </c>
      <c r="I1115" s="10">
        <v>0.41269623637485431</v>
      </c>
    </row>
    <row r="1116" spans="1:9" x14ac:dyDescent="0.25">
      <c r="A1116" t="s">
        <v>89</v>
      </c>
      <c r="B1116" t="s">
        <v>89</v>
      </c>
      <c r="C1116" t="s">
        <v>90</v>
      </c>
      <c r="D1116">
        <v>1997</v>
      </c>
      <c r="E1116" s="6" t="s">
        <v>516</v>
      </c>
      <c r="F1116">
        <v>6280</v>
      </c>
      <c r="G1116">
        <f>IF(A1115=Comparacion_GEI_TOTAL_LA[[#This Row],[País]],Comparacion_GEI_TOTAL_LA[[#This Row],[Emisiones (kilotoneladas CO₂e)]]-F1115,0)</f>
        <v>260</v>
      </c>
      <c r="H1116" s="7">
        <f>IF(A1115=Comparacion_GEI_TOTAL_LA[[#This Row],[País]],((Comparacion_GEI_TOTAL_LA[[#This Row],[Emisiones (kilotoneladas CO₂e)]]-F1115)/F1115)*100,0)</f>
        <v>4.3189368770764114</v>
      </c>
      <c r="I1116" s="10">
        <v>0.42472609224942509</v>
      </c>
    </row>
    <row r="1117" spans="1:9" x14ac:dyDescent="0.25">
      <c r="A1117" t="s">
        <v>89</v>
      </c>
      <c r="B1117" t="s">
        <v>89</v>
      </c>
      <c r="C1117" t="s">
        <v>90</v>
      </c>
      <c r="D1117">
        <v>1998</v>
      </c>
      <c r="E1117" s="6" t="s">
        <v>516</v>
      </c>
      <c r="F1117">
        <v>6350</v>
      </c>
      <c r="G1117">
        <f>IF(A1116=Comparacion_GEI_TOTAL_LA[[#This Row],[País]],Comparacion_GEI_TOTAL_LA[[#This Row],[Emisiones (kilotoneladas CO₂e)]]-F1116,0)</f>
        <v>70</v>
      </c>
      <c r="H1117" s="7">
        <f>IF(A1116=Comparacion_GEI_TOTAL_LA[[#This Row],[País]],((Comparacion_GEI_TOTAL_LA[[#This Row],[Emisiones (kilotoneladas CO₂e)]]-F1116)/F1116)*100,0)</f>
        <v>1.1146496815286624</v>
      </c>
      <c r="I1117" s="10">
        <v>0.42395513419682201</v>
      </c>
    </row>
    <row r="1118" spans="1:9" x14ac:dyDescent="0.25">
      <c r="A1118" t="s">
        <v>89</v>
      </c>
      <c r="B1118" t="s">
        <v>89</v>
      </c>
      <c r="C1118" t="s">
        <v>90</v>
      </c>
      <c r="D1118">
        <v>1999</v>
      </c>
      <c r="E1118" s="6" t="s">
        <v>516</v>
      </c>
      <c r="F1118">
        <v>6620</v>
      </c>
      <c r="G1118">
        <f>IF(A1117=Comparacion_GEI_TOTAL_LA[[#This Row],[País]],Comparacion_GEI_TOTAL_LA[[#This Row],[Emisiones (kilotoneladas CO₂e)]]-F1117,0)</f>
        <v>270</v>
      </c>
      <c r="H1118" s="7">
        <f>IF(A1117=Comparacion_GEI_TOTAL_LA[[#This Row],[País]],((Comparacion_GEI_TOTAL_LA[[#This Row],[Emisiones (kilotoneladas CO₂e)]]-F1117)/F1117)*100,0)</f>
        <v>4.2519685039370074</v>
      </c>
      <c r="I1118" s="10">
        <v>0.43658906548835985</v>
      </c>
    </row>
    <row r="1119" spans="1:9" x14ac:dyDescent="0.25">
      <c r="A1119" t="s">
        <v>89</v>
      </c>
      <c r="B1119" t="s">
        <v>89</v>
      </c>
      <c r="C1119" t="s">
        <v>90</v>
      </c>
      <c r="D1119">
        <v>2000</v>
      </c>
      <c r="E1119" s="6" t="s">
        <v>516</v>
      </c>
      <c r="F1119">
        <v>6750</v>
      </c>
      <c r="G1119">
        <f>IF(A1118=Comparacion_GEI_TOTAL_LA[[#This Row],[País]],Comparacion_GEI_TOTAL_LA[[#This Row],[Emisiones (kilotoneladas CO₂e)]]-F1118,0)</f>
        <v>130</v>
      </c>
      <c r="H1119" s="7">
        <f>IF(A1118=Comparacion_GEI_TOTAL_LA[[#This Row],[País]],((Comparacion_GEI_TOTAL_LA[[#This Row],[Emisiones (kilotoneladas CO₂e)]]-F1118)/F1118)*100,0)</f>
        <v>1.9637462235649545</v>
      </c>
      <c r="I1119" s="10">
        <v>0.43996871333594056</v>
      </c>
    </row>
    <row r="1120" spans="1:9" x14ac:dyDescent="0.25">
      <c r="A1120" t="s">
        <v>89</v>
      </c>
      <c r="B1120" t="s">
        <v>89</v>
      </c>
      <c r="C1120" t="s">
        <v>90</v>
      </c>
      <c r="D1120">
        <v>2001</v>
      </c>
      <c r="E1120" s="6" t="s">
        <v>516</v>
      </c>
      <c r="F1120">
        <v>6670</v>
      </c>
      <c r="G1120">
        <f>IF(A1119=Comparacion_GEI_TOTAL_LA[[#This Row],[País]],Comparacion_GEI_TOTAL_LA[[#This Row],[Emisiones (kilotoneladas CO₂e)]]-F1119,0)</f>
        <v>-80</v>
      </c>
      <c r="H1120" s="7">
        <f>IF(A1119=Comparacion_GEI_TOTAL_LA[[#This Row],[País]],((Comparacion_GEI_TOTAL_LA[[#This Row],[Emisiones (kilotoneladas CO₂e)]]-F1119)/F1119)*100,0)</f>
        <v>-1.1851851851851851</v>
      </c>
      <c r="I1120" s="10">
        <v>0.42987883475122457</v>
      </c>
    </row>
    <row r="1121" spans="1:9" x14ac:dyDescent="0.25">
      <c r="A1121" t="s">
        <v>89</v>
      </c>
      <c r="B1121" t="s">
        <v>89</v>
      </c>
      <c r="C1121" t="s">
        <v>90</v>
      </c>
      <c r="D1121">
        <v>2002</v>
      </c>
      <c r="E1121" s="6" t="s">
        <v>516</v>
      </c>
      <c r="F1121">
        <v>6790</v>
      </c>
      <c r="G1121">
        <f>IF(A1120=Comparacion_GEI_TOTAL_LA[[#This Row],[País]],Comparacion_GEI_TOTAL_LA[[#This Row],[Emisiones (kilotoneladas CO₂e)]]-F1120,0)</f>
        <v>120</v>
      </c>
      <c r="H1121" s="7">
        <f>IF(A1120=Comparacion_GEI_TOTAL_LA[[#This Row],[País]],((Comparacion_GEI_TOTAL_LA[[#This Row],[Emisiones (kilotoneladas CO₂e)]]-F1120)/F1120)*100,0)</f>
        <v>1.7991004497751124</v>
      </c>
      <c r="I1121" s="10">
        <v>0.4329252741647539</v>
      </c>
    </row>
    <row r="1122" spans="1:9" x14ac:dyDescent="0.25">
      <c r="A1122" t="s">
        <v>89</v>
      </c>
      <c r="B1122" t="s">
        <v>89</v>
      </c>
      <c r="C1122" t="s">
        <v>90</v>
      </c>
      <c r="D1122">
        <v>2003</v>
      </c>
      <c r="E1122" s="6" t="s">
        <v>516</v>
      </c>
      <c r="F1122">
        <v>6530</v>
      </c>
      <c r="G1122">
        <f>IF(A1121=Comparacion_GEI_TOTAL_LA[[#This Row],[País]],Comparacion_GEI_TOTAL_LA[[#This Row],[Emisiones (kilotoneladas CO₂e)]]-F1121,0)</f>
        <v>-260</v>
      </c>
      <c r="H1122" s="7">
        <f>IF(A1121=Comparacion_GEI_TOTAL_LA[[#This Row],[País]],((Comparacion_GEI_TOTAL_LA[[#This Row],[Emisiones (kilotoneladas CO₂e)]]-F1121)/F1121)*100,0)</f>
        <v>-3.8291605301914582</v>
      </c>
      <c r="I1122" s="10">
        <v>0.41198738170347005</v>
      </c>
    </row>
    <row r="1123" spans="1:9" x14ac:dyDescent="0.25">
      <c r="A1123" t="s">
        <v>89</v>
      </c>
      <c r="B1123" t="s">
        <v>89</v>
      </c>
      <c r="C1123" t="s">
        <v>90</v>
      </c>
      <c r="D1123">
        <v>2004</v>
      </c>
      <c r="E1123" s="6" t="s">
        <v>516</v>
      </c>
      <c r="F1123">
        <v>7030</v>
      </c>
      <c r="G1123">
        <f>IF(A1122=Comparacion_GEI_TOTAL_LA[[#This Row],[País]],Comparacion_GEI_TOTAL_LA[[#This Row],[Emisiones (kilotoneladas CO₂e)]]-F1122,0)</f>
        <v>500</v>
      </c>
      <c r="H1123" s="7">
        <f>IF(A1122=Comparacion_GEI_TOTAL_LA[[#This Row],[País]],((Comparacion_GEI_TOTAL_LA[[#This Row],[Emisiones (kilotoneladas CO₂e)]]-F1122)/F1122)*100,0)</f>
        <v>7.6569678407350681</v>
      </c>
      <c r="I1123" s="10">
        <v>0.43896347174523886</v>
      </c>
    </row>
    <row r="1124" spans="1:9" x14ac:dyDescent="0.25">
      <c r="A1124" t="s">
        <v>89</v>
      </c>
      <c r="B1124" t="s">
        <v>89</v>
      </c>
      <c r="C1124" t="s">
        <v>90</v>
      </c>
      <c r="D1124">
        <v>2005</v>
      </c>
      <c r="E1124" s="6" t="s">
        <v>516</v>
      </c>
      <c r="F1124">
        <v>6760</v>
      </c>
      <c r="G1124">
        <f>IF(A1123=Comparacion_GEI_TOTAL_LA[[#This Row],[País]],Comparacion_GEI_TOTAL_LA[[#This Row],[Emisiones (kilotoneladas CO₂e)]]-F1123,0)</f>
        <v>-270</v>
      </c>
      <c r="H1124" s="7">
        <f>IF(A1123=Comparacion_GEI_TOTAL_LA[[#This Row],[País]],((Comparacion_GEI_TOTAL_LA[[#This Row],[Emisiones (kilotoneladas CO₂e)]]-F1123)/F1123)*100,0)</f>
        <v>-3.8406827880512093</v>
      </c>
      <c r="I1124" s="10">
        <v>0.41772230118025089</v>
      </c>
    </row>
    <row r="1125" spans="1:9" x14ac:dyDescent="0.25">
      <c r="A1125" t="s">
        <v>89</v>
      </c>
      <c r="B1125" t="s">
        <v>89</v>
      </c>
      <c r="C1125" t="s">
        <v>90</v>
      </c>
      <c r="D1125">
        <v>2006</v>
      </c>
      <c r="E1125" s="6" t="s">
        <v>516</v>
      </c>
      <c r="F1125">
        <v>6760</v>
      </c>
      <c r="G1125">
        <f>IF(A1124=Comparacion_GEI_TOTAL_LA[[#This Row],[País]],Comparacion_GEI_TOTAL_LA[[#This Row],[Emisiones (kilotoneladas CO₂e)]]-F1124,0)</f>
        <v>0</v>
      </c>
      <c r="H1125" s="7">
        <f>IF(A1124=Comparacion_GEI_TOTAL_LA[[#This Row],[País]],((Comparacion_GEI_TOTAL_LA[[#This Row],[Emisiones (kilotoneladas CO₂e)]]-F1124)/F1124)*100,0)</f>
        <v>0</v>
      </c>
      <c r="I1125" s="10">
        <v>0.41332925710791807</v>
      </c>
    </row>
    <row r="1126" spans="1:9" x14ac:dyDescent="0.25">
      <c r="A1126" t="s">
        <v>89</v>
      </c>
      <c r="B1126" t="s">
        <v>89</v>
      </c>
      <c r="C1126" t="s">
        <v>90</v>
      </c>
      <c r="D1126">
        <v>2007</v>
      </c>
      <c r="E1126" s="6" t="s">
        <v>516</v>
      </c>
      <c r="F1126">
        <v>7410</v>
      </c>
      <c r="G1126">
        <f>IF(A1125=Comparacion_GEI_TOTAL_LA[[#This Row],[País]],Comparacion_GEI_TOTAL_LA[[#This Row],[Emisiones (kilotoneladas CO₂e)]]-F1125,0)</f>
        <v>650</v>
      </c>
      <c r="H1126" s="7">
        <f>IF(A1125=Comparacion_GEI_TOTAL_LA[[#This Row],[País]],((Comparacion_GEI_TOTAL_LA[[#This Row],[Emisiones (kilotoneladas CO₂e)]]-F1125)/F1125)*100,0)</f>
        <v>9.6153846153846168</v>
      </c>
      <c r="I1126" s="10">
        <v>0.44827586206896552</v>
      </c>
    </row>
    <row r="1127" spans="1:9" x14ac:dyDescent="0.25">
      <c r="A1127" t="s">
        <v>89</v>
      </c>
      <c r="B1127" t="s">
        <v>89</v>
      </c>
      <c r="C1127" t="s">
        <v>90</v>
      </c>
      <c r="D1127">
        <v>2008</v>
      </c>
      <c r="E1127" s="6" t="s">
        <v>516</v>
      </c>
      <c r="F1127">
        <v>8230</v>
      </c>
      <c r="G1127">
        <f>IF(A1126=Comparacion_GEI_TOTAL_LA[[#This Row],[País]],Comparacion_GEI_TOTAL_LA[[#This Row],[Emisiones (kilotoneladas CO₂e)]]-F1126,0)</f>
        <v>820</v>
      </c>
      <c r="H1127" s="7">
        <f>IF(A1126=Comparacion_GEI_TOTAL_LA[[#This Row],[País]],((Comparacion_GEI_TOTAL_LA[[#This Row],[Emisiones (kilotoneladas CO₂e)]]-F1126)/F1126)*100,0)</f>
        <v>11.06612685560054</v>
      </c>
      <c r="I1127" s="10">
        <v>0.49257840555422555</v>
      </c>
    </row>
    <row r="1128" spans="1:9" x14ac:dyDescent="0.25">
      <c r="A1128" t="s">
        <v>89</v>
      </c>
      <c r="B1128" t="s">
        <v>89</v>
      </c>
      <c r="C1128" t="s">
        <v>90</v>
      </c>
      <c r="D1128">
        <v>2009</v>
      </c>
      <c r="E1128" s="6" t="s">
        <v>516</v>
      </c>
      <c r="F1128">
        <v>8170</v>
      </c>
      <c r="G1128">
        <f>IF(A1127=Comparacion_GEI_TOTAL_LA[[#This Row],[País]],Comparacion_GEI_TOTAL_LA[[#This Row],[Emisiones (kilotoneladas CO₂e)]]-F1127,0)</f>
        <v>-60</v>
      </c>
      <c r="H1128" s="7">
        <f>IF(A1127=Comparacion_GEI_TOTAL_LA[[#This Row],[País]],((Comparacion_GEI_TOTAL_LA[[#This Row],[Emisiones (kilotoneladas CO₂e)]]-F1127)/F1127)*100,0)</f>
        <v>-0.72904009720534624</v>
      </c>
      <c r="I1128" s="10">
        <v>0.4838327608669904</v>
      </c>
    </row>
    <row r="1129" spans="1:9" x14ac:dyDescent="0.25">
      <c r="A1129" t="s">
        <v>89</v>
      </c>
      <c r="B1129" t="s">
        <v>89</v>
      </c>
      <c r="C1129" t="s">
        <v>90</v>
      </c>
      <c r="D1129">
        <v>2010</v>
      </c>
      <c r="E1129" s="6" t="s">
        <v>516</v>
      </c>
      <c r="F1129">
        <v>8400</v>
      </c>
      <c r="G1129">
        <f>IF(A1128=Comparacion_GEI_TOTAL_LA[[#This Row],[País]],Comparacion_GEI_TOTAL_LA[[#This Row],[Emisiones (kilotoneladas CO₂e)]]-F1128,0)</f>
        <v>230</v>
      </c>
      <c r="H1129" s="7">
        <f>IF(A1128=Comparacion_GEI_TOTAL_LA[[#This Row],[País]],((Comparacion_GEI_TOTAL_LA[[#This Row],[Emisiones (kilotoneladas CO₂e)]]-F1128)/F1128)*100,0)</f>
        <v>2.8151774785801713</v>
      </c>
      <c r="I1129" s="10">
        <v>0.49229326613139546</v>
      </c>
    </row>
    <row r="1130" spans="1:9" x14ac:dyDescent="0.25">
      <c r="A1130" t="s">
        <v>89</v>
      </c>
      <c r="B1130" t="s">
        <v>89</v>
      </c>
      <c r="C1130" t="s">
        <v>90</v>
      </c>
      <c r="D1130">
        <v>2011</v>
      </c>
      <c r="E1130" s="6" t="s">
        <v>516</v>
      </c>
      <c r="F1130">
        <v>7850</v>
      </c>
      <c r="G1130">
        <f>IF(A1129=Comparacion_GEI_TOTAL_LA[[#This Row],[País]],Comparacion_GEI_TOTAL_LA[[#This Row],[Emisiones (kilotoneladas CO₂e)]]-F1129,0)</f>
        <v>-550</v>
      </c>
      <c r="H1130" s="7">
        <f>IF(A1129=Comparacion_GEI_TOTAL_LA[[#This Row],[País]],((Comparacion_GEI_TOTAL_LA[[#This Row],[Emisiones (kilotoneladas CO₂e)]]-F1129)/F1129)*100,0)</f>
        <v>-6.5476190476190483</v>
      </c>
      <c r="I1130" s="10">
        <v>0.45549495183938726</v>
      </c>
    </row>
    <row r="1131" spans="1:9" x14ac:dyDescent="0.25">
      <c r="A1131" t="s">
        <v>89</v>
      </c>
      <c r="B1131" t="s">
        <v>89</v>
      </c>
      <c r="C1131" t="s">
        <v>90</v>
      </c>
      <c r="D1131">
        <v>2012</v>
      </c>
      <c r="E1131" s="6" t="s">
        <v>516</v>
      </c>
      <c r="F1131">
        <v>7650</v>
      </c>
      <c r="G1131">
        <f>IF(A1130=Comparacion_GEI_TOTAL_LA[[#This Row],[País]],Comparacion_GEI_TOTAL_LA[[#This Row],[Emisiones (kilotoneladas CO₂e)]]-F1130,0)</f>
        <v>-200</v>
      </c>
      <c r="H1131" s="7">
        <f>IF(A1130=Comparacion_GEI_TOTAL_LA[[#This Row],[País]],((Comparacion_GEI_TOTAL_LA[[#This Row],[Emisiones (kilotoneladas CO₂e)]]-F1130)/F1130)*100,0)</f>
        <v>-2.547770700636943</v>
      </c>
      <c r="I1131" s="10">
        <v>0.43965517241379309</v>
      </c>
    </row>
    <row r="1132" spans="1:9" x14ac:dyDescent="0.25">
      <c r="A1132" t="s">
        <v>89</v>
      </c>
      <c r="B1132" t="s">
        <v>89</v>
      </c>
      <c r="C1132" t="s">
        <v>90</v>
      </c>
      <c r="D1132">
        <v>2013</v>
      </c>
      <c r="E1132" s="6" t="s">
        <v>516</v>
      </c>
      <c r="F1132">
        <v>7020</v>
      </c>
      <c r="G1132">
        <f>IF(A1131=Comparacion_GEI_TOTAL_LA[[#This Row],[País]],Comparacion_GEI_TOTAL_LA[[#This Row],[Emisiones (kilotoneladas CO₂e)]]-F1131,0)</f>
        <v>-630</v>
      </c>
      <c r="H1132" s="7">
        <f>IF(A1131=Comparacion_GEI_TOTAL_LA[[#This Row],[País]],((Comparacion_GEI_TOTAL_LA[[#This Row],[Emisiones (kilotoneladas CO₂e)]]-F1131)/F1131)*100,0)</f>
        <v>-8.235294117647058</v>
      </c>
      <c r="I1132" s="10">
        <v>0.39949920327794214</v>
      </c>
    </row>
    <row r="1133" spans="1:9" x14ac:dyDescent="0.25">
      <c r="A1133" t="s">
        <v>89</v>
      </c>
      <c r="B1133" t="s">
        <v>89</v>
      </c>
      <c r="C1133" t="s">
        <v>90</v>
      </c>
      <c r="D1133">
        <v>2014</v>
      </c>
      <c r="E1133" s="6" t="s">
        <v>516</v>
      </c>
      <c r="F1133">
        <v>6960</v>
      </c>
      <c r="G1133">
        <f>IF(A1132=Comparacion_GEI_TOTAL_LA[[#This Row],[País]],Comparacion_GEI_TOTAL_LA[[#This Row],[Emisiones (kilotoneladas CO₂e)]]-F1132,0)</f>
        <v>-60</v>
      </c>
      <c r="H1133" s="7">
        <f>IF(A1132=Comparacion_GEI_TOTAL_LA[[#This Row],[País]],((Comparacion_GEI_TOTAL_LA[[#This Row],[Emisiones (kilotoneladas CO₂e)]]-F1132)/F1132)*100,0)</f>
        <v>-0.85470085470085477</v>
      </c>
      <c r="I1133" s="10">
        <v>0.39191395911931981</v>
      </c>
    </row>
    <row r="1134" spans="1:9" x14ac:dyDescent="0.25">
      <c r="A1134" t="s">
        <v>89</v>
      </c>
      <c r="B1134" t="s">
        <v>89</v>
      </c>
      <c r="C1134" t="s">
        <v>90</v>
      </c>
      <c r="D1134">
        <v>2015</v>
      </c>
      <c r="E1134" s="6" t="s">
        <v>516</v>
      </c>
      <c r="F1134">
        <v>7250</v>
      </c>
      <c r="G1134">
        <f>IF(A1133=Comparacion_GEI_TOTAL_LA[[#This Row],[País]],Comparacion_GEI_TOTAL_LA[[#This Row],[Emisiones (kilotoneladas CO₂e)]]-F1133,0)</f>
        <v>290</v>
      </c>
      <c r="H1134" s="7">
        <f>IF(A1133=Comparacion_GEI_TOTAL_LA[[#This Row],[País]],((Comparacion_GEI_TOTAL_LA[[#This Row],[Emisiones (kilotoneladas CO₂e)]]-F1133)/F1133)*100,0)</f>
        <v>4.1666666666666661</v>
      </c>
      <c r="I1134" s="10">
        <v>0.40347264733708055</v>
      </c>
    </row>
    <row r="1135" spans="1:9" x14ac:dyDescent="0.25">
      <c r="A1135" t="s">
        <v>89</v>
      </c>
      <c r="B1135" t="s">
        <v>89</v>
      </c>
      <c r="C1135" t="s">
        <v>90</v>
      </c>
      <c r="D1135">
        <v>2016</v>
      </c>
      <c r="E1135" s="6" t="s">
        <v>516</v>
      </c>
      <c r="F1135">
        <v>6540</v>
      </c>
      <c r="G1135">
        <f>IF(A1134=Comparacion_GEI_TOTAL_LA[[#This Row],[País]],Comparacion_GEI_TOTAL_LA[[#This Row],[Emisiones (kilotoneladas CO₂e)]]-F1134,0)</f>
        <v>-710</v>
      </c>
      <c r="H1135" s="7">
        <f>IF(A1134=Comparacion_GEI_TOTAL_LA[[#This Row],[País]],((Comparacion_GEI_TOTAL_LA[[#This Row],[Emisiones (kilotoneladas CO₂e)]]-F1134)/F1134)*100,0)</f>
        <v>-9.793103448275863</v>
      </c>
      <c r="I1135" s="10">
        <v>0.35916305123839859</v>
      </c>
    </row>
    <row r="1136" spans="1:9" x14ac:dyDescent="0.25">
      <c r="A1136" t="s">
        <v>93</v>
      </c>
      <c r="B1136" t="s">
        <v>93</v>
      </c>
      <c r="C1136" t="s">
        <v>94</v>
      </c>
      <c r="D1136">
        <v>1990</v>
      </c>
      <c r="E1136" s="6" t="s">
        <v>516</v>
      </c>
      <c r="F1136">
        <v>18210</v>
      </c>
      <c r="G1136">
        <f>IF(A1135=Comparacion_GEI_TOTAL_LA[[#This Row],[País]],Comparacion_GEI_TOTAL_LA[[#This Row],[Emisiones (kilotoneladas CO₂e)]]-F1135,0)</f>
        <v>0</v>
      </c>
      <c r="H1136" s="7">
        <f>IF(A1135=Comparacion_GEI_TOTAL_LA[[#This Row],[País]],((Comparacion_GEI_TOTAL_LA[[#This Row],[Emisiones (kilotoneladas CO₂e)]]-F1135)/F1135)*100,0)</f>
        <v>0</v>
      </c>
      <c r="I1136" s="10">
        <v>0.55010119928707368</v>
      </c>
    </row>
    <row r="1137" spans="1:9" x14ac:dyDescent="0.25">
      <c r="A1137" t="s">
        <v>93</v>
      </c>
      <c r="B1137" t="s">
        <v>93</v>
      </c>
      <c r="C1137" t="s">
        <v>94</v>
      </c>
      <c r="D1137">
        <v>1991</v>
      </c>
      <c r="E1137" s="6" t="s">
        <v>516</v>
      </c>
      <c r="F1137">
        <v>18210</v>
      </c>
      <c r="G1137">
        <f>IF(A1136=Comparacion_GEI_TOTAL_LA[[#This Row],[País]],Comparacion_GEI_TOTAL_LA[[#This Row],[Emisiones (kilotoneladas CO₂e)]]-F1136,0)</f>
        <v>0</v>
      </c>
      <c r="H1137" s="7">
        <f>IF(A1136=Comparacion_GEI_TOTAL_LA[[#This Row],[País]],((Comparacion_GEI_TOTAL_LA[[#This Row],[Emisiones (kilotoneladas CO₂e)]]-F1136)/F1136)*100,0)</f>
        <v>0</v>
      </c>
      <c r="I1137" s="10">
        <v>0.53942769121393452</v>
      </c>
    </row>
    <row r="1138" spans="1:9" x14ac:dyDescent="0.25">
      <c r="A1138" t="s">
        <v>93</v>
      </c>
      <c r="B1138" t="s">
        <v>93</v>
      </c>
      <c r="C1138" t="s">
        <v>94</v>
      </c>
      <c r="D1138">
        <v>1992</v>
      </c>
      <c r="E1138" s="6" t="s">
        <v>516</v>
      </c>
      <c r="F1138">
        <v>18190</v>
      </c>
      <c r="G1138">
        <f>IF(A1137=Comparacion_GEI_TOTAL_LA[[#This Row],[País]],Comparacion_GEI_TOTAL_LA[[#This Row],[Emisiones (kilotoneladas CO₂e)]]-F1137,0)</f>
        <v>-20</v>
      </c>
      <c r="H1138" s="7">
        <f>IF(A1137=Comparacion_GEI_TOTAL_LA[[#This Row],[País]],((Comparacion_GEI_TOTAL_LA[[#This Row],[Emisiones (kilotoneladas CO₂e)]]-F1137)/F1137)*100,0)</f>
        <v>-0.10982976386600769</v>
      </c>
      <c r="I1138" s="10">
        <v>0.5284257618452779</v>
      </c>
    </row>
    <row r="1139" spans="1:9" x14ac:dyDescent="0.25">
      <c r="A1139" t="s">
        <v>93</v>
      </c>
      <c r="B1139" t="s">
        <v>93</v>
      </c>
      <c r="C1139" t="s">
        <v>94</v>
      </c>
      <c r="D1139">
        <v>1993</v>
      </c>
      <c r="E1139" s="6" t="s">
        <v>516</v>
      </c>
      <c r="F1139">
        <v>18530</v>
      </c>
      <c r="G1139">
        <f>IF(A1138=Comparacion_GEI_TOTAL_LA[[#This Row],[País]],Comparacion_GEI_TOTAL_LA[[#This Row],[Emisiones (kilotoneladas CO₂e)]]-F1138,0)</f>
        <v>340</v>
      </c>
      <c r="H1139" s="7">
        <f>IF(A1138=Comparacion_GEI_TOTAL_LA[[#This Row],[País]],((Comparacion_GEI_TOTAL_LA[[#This Row],[Emisiones (kilotoneladas CO₂e)]]-F1138)/F1138)*100,0)</f>
        <v>1.8691588785046727</v>
      </c>
      <c r="I1139" s="10">
        <v>0.52805562679889428</v>
      </c>
    </row>
    <row r="1140" spans="1:9" x14ac:dyDescent="0.25">
      <c r="A1140" t="s">
        <v>93</v>
      </c>
      <c r="B1140" t="s">
        <v>93</v>
      </c>
      <c r="C1140" t="s">
        <v>94</v>
      </c>
      <c r="D1140">
        <v>1994</v>
      </c>
      <c r="E1140" s="6" t="s">
        <v>516</v>
      </c>
      <c r="F1140">
        <v>18810</v>
      </c>
      <c r="G1140">
        <f>IF(A1139=Comparacion_GEI_TOTAL_LA[[#This Row],[País]],Comparacion_GEI_TOTAL_LA[[#This Row],[Emisiones (kilotoneladas CO₂e)]]-F1139,0)</f>
        <v>280</v>
      </c>
      <c r="H1140" s="7">
        <f>IF(A1139=Comparacion_GEI_TOTAL_LA[[#This Row],[País]],((Comparacion_GEI_TOTAL_LA[[#This Row],[Emisiones (kilotoneladas CO₂e)]]-F1139)/F1139)*100,0)</f>
        <v>1.5110631408526713</v>
      </c>
      <c r="I1140" s="10">
        <v>0.52602142118068185</v>
      </c>
    </row>
    <row r="1141" spans="1:9" x14ac:dyDescent="0.25">
      <c r="A1141" t="s">
        <v>93</v>
      </c>
      <c r="B1141" t="s">
        <v>93</v>
      </c>
      <c r="C1141" t="s">
        <v>94</v>
      </c>
      <c r="D1141">
        <v>1995</v>
      </c>
      <c r="E1141" s="6" t="s">
        <v>516</v>
      </c>
      <c r="F1141">
        <v>18790</v>
      </c>
      <c r="G1141">
        <f>IF(A1140=Comparacion_GEI_TOTAL_LA[[#This Row],[País]],Comparacion_GEI_TOTAL_LA[[#This Row],[Emisiones (kilotoneladas CO₂e)]]-F1140,0)</f>
        <v>-20</v>
      </c>
      <c r="H1141" s="7">
        <f>IF(A1140=Comparacion_GEI_TOTAL_LA[[#This Row],[País]],((Comparacion_GEI_TOTAL_LA[[#This Row],[Emisiones (kilotoneladas CO₂e)]]-F1140)/F1140)*100,0)</f>
        <v>-0.10632642211589581</v>
      </c>
      <c r="I1141" s="10">
        <v>0.51591115016062161</v>
      </c>
    </row>
    <row r="1142" spans="1:9" x14ac:dyDescent="0.25">
      <c r="A1142" t="s">
        <v>93</v>
      </c>
      <c r="B1142" t="s">
        <v>93</v>
      </c>
      <c r="C1142" t="s">
        <v>94</v>
      </c>
      <c r="D1142">
        <v>1996</v>
      </c>
      <c r="E1142" s="6" t="s">
        <v>516</v>
      </c>
      <c r="F1142">
        <v>18330</v>
      </c>
      <c r="G1142">
        <f>IF(A1141=Comparacion_GEI_TOTAL_LA[[#This Row],[País]],Comparacion_GEI_TOTAL_LA[[#This Row],[Emisiones (kilotoneladas CO₂e)]]-F1141,0)</f>
        <v>-460</v>
      </c>
      <c r="H1142" s="7">
        <f>IF(A1141=Comparacion_GEI_TOTAL_LA[[#This Row],[País]],((Comparacion_GEI_TOTAL_LA[[#This Row],[Emisiones (kilotoneladas CO₂e)]]-F1141)/F1141)*100,0)</f>
        <v>-2.4481106971793505</v>
      </c>
      <c r="I1142" s="10">
        <v>0.49438990182328185</v>
      </c>
    </row>
    <row r="1143" spans="1:9" x14ac:dyDescent="0.25">
      <c r="A1143" t="s">
        <v>93</v>
      </c>
      <c r="B1143" t="s">
        <v>93</v>
      </c>
      <c r="C1143" t="s">
        <v>94</v>
      </c>
      <c r="D1143">
        <v>1997</v>
      </c>
      <c r="E1143" s="6" t="s">
        <v>516</v>
      </c>
      <c r="F1143">
        <v>18450</v>
      </c>
      <c r="G1143">
        <f>IF(A1142=Comparacion_GEI_TOTAL_LA[[#This Row],[País]],Comparacion_GEI_TOTAL_LA[[#This Row],[Emisiones (kilotoneladas CO₂e)]]-F1142,0)</f>
        <v>120</v>
      </c>
      <c r="H1143" s="7">
        <f>IF(A1142=Comparacion_GEI_TOTAL_LA[[#This Row],[País]],((Comparacion_GEI_TOTAL_LA[[#This Row],[Emisiones (kilotoneladas CO₂e)]]-F1142)/F1142)*100,0)</f>
        <v>0.65466448445171854</v>
      </c>
      <c r="I1143" s="10">
        <v>0.48907857067119076</v>
      </c>
    </row>
    <row r="1144" spans="1:9" x14ac:dyDescent="0.25">
      <c r="A1144" t="s">
        <v>93</v>
      </c>
      <c r="B1144" t="s">
        <v>93</v>
      </c>
      <c r="C1144" t="s">
        <v>94</v>
      </c>
      <c r="D1144">
        <v>1998</v>
      </c>
      <c r="E1144" s="6" t="s">
        <v>516</v>
      </c>
      <c r="F1144">
        <v>18769.999999999898</v>
      </c>
      <c r="G1144">
        <f>IF(A1143=Comparacion_GEI_TOTAL_LA[[#This Row],[País]],Comparacion_GEI_TOTAL_LA[[#This Row],[Emisiones (kilotoneladas CO₂e)]]-F1143,0)</f>
        <v>319.99999999989814</v>
      </c>
      <c r="H1144" s="7">
        <f>IF(A1143=Comparacion_GEI_TOTAL_LA[[#This Row],[País]],((Comparacion_GEI_TOTAL_LA[[#This Row],[Emisiones (kilotoneladas CO₂e)]]-F1143)/F1143)*100,0)</f>
        <v>1.7344173441728898</v>
      </c>
      <c r="I1144" s="10">
        <v>0.4892607653008002</v>
      </c>
    </row>
    <row r="1145" spans="1:9" x14ac:dyDescent="0.25">
      <c r="A1145" t="s">
        <v>93</v>
      </c>
      <c r="B1145" t="s">
        <v>93</v>
      </c>
      <c r="C1145" t="s">
        <v>94</v>
      </c>
      <c r="D1145">
        <v>1999</v>
      </c>
      <c r="E1145" s="6" t="s">
        <v>516</v>
      </c>
      <c r="F1145">
        <v>18060</v>
      </c>
      <c r="G1145">
        <f>IF(A1144=Comparacion_GEI_TOTAL_LA[[#This Row],[País]],Comparacion_GEI_TOTAL_LA[[#This Row],[Emisiones (kilotoneladas CO₂e)]]-F1144,0)</f>
        <v>-709.99999999989814</v>
      </c>
      <c r="H1145" s="7">
        <f>IF(A1144=Comparacion_GEI_TOTAL_LA[[#This Row],[País]],((Comparacion_GEI_TOTAL_LA[[#This Row],[Emisiones (kilotoneladas CO₂e)]]-F1144)/F1144)*100,0)</f>
        <v>-3.7826318593495043</v>
      </c>
      <c r="I1145" s="10">
        <v>0.46308879714864487</v>
      </c>
    </row>
    <row r="1146" spans="1:9" x14ac:dyDescent="0.25">
      <c r="A1146" t="s">
        <v>93</v>
      </c>
      <c r="B1146" t="s">
        <v>93</v>
      </c>
      <c r="C1146" t="s">
        <v>94</v>
      </c>
      <c r="D1146">
        <v>2000</v>
      </c>
      <c r="E1146" s="6" t="s">
        <v>516</v>
      </c>
      <c r="F1146">
        <v>18650</v>
      </c>
      <c r="G1146">
        <f>IF(A1145=Comparacion_GEI_TOTAL_LA[[#This Row],[País]],Comparacion_GEI_TOTAL_LA[[#This Row],[Emisiones (kilotoneladas CO₂e)]]-F1145,0)</f>
        <v>590</v>
      </c>
      <c r="H1146" s="7">
        <f>IF(A1145=Comparacion_GEI_TOTAL_LA[[#This Row],[País]],((Comparacion_GEI_TOTAL_LA[[#This Row],[Emisiones (kilotoneladas CO₂e)]]-F1145)/F1145)*100,0)</f>
        <v>3.2668881506090806</v>
      </c>
      <c r="I1146" s="10">
        <v>0.4706030784759021</v>
      </c>
    </row>
    <row r="1147" spans="1:9" x14ac:dyDescent="0.25">
      <c r="A1147" t="s">
        <v>93</v>
      </c>
      <c r="B1147" t="s">
        <v>93</v>
      </c>
      <c r="C1147" t="s">
        <v>94</v>
      </c>
      <c r="D1147">
        <v>2001</v>
      </c>
      <c r="E1147" s="6" t="s">
        <v>516</v>
      </c>
      <c r="F1147">
        <v>18979.999999999898</v>
      </c>
      <c r="G1147">
        <f>IF(A1146=Comparacion_GEI_TOTAL_LA[[#This Row],[País]],Comparacion_GEI_TOTAL_LA[[#This Row],[Emisiones (kilotoneladas CO₂e)]]-F1146,0)</f>
        <v>329.99999999989814</v>
      </c>
      <c r="H1147" s="7">
        <f>IF(A1146=Comparacion_GEI_TOTAL_LA[[#This Row],[País]],((Comparacion_GEI_TOTAL_LA[[#This Row],[Emisiones (kilotoneladas CO₂e)]]-F1146)/F1146)*100,0)</f>
        <v>1.7694369973184889</v>
      </c>
      <c r="I1147" s="10">
        <v>0.47148251192368584</v>
      </c>
    </row>
    <row r="1148" spans="1:9" x14ac:dyDescent="0.25">
      <c r="A1148" t="s">
        <v>93</v>
      </c>
      <c r="B1148" t="s">
        <v>93</v>
      </c>
      <c r="C1148" t="s">
        <v>94</v>
      </c>
      <c r="D1148">
        <v>2002</v>
      </c>
      <c r="E1148" s="6" t="s">
        <v>516</v>
      </c>
      <c r="F1148">
        <v>19230</v>
      </c>
      <c r="G1148">
        <f>IF(A1147=Comparacion_GEI_TOTAL_LA[[#This Row],[País]],Comparacion_GEI_TOTAL_LA[[#This Row],[Emisiones (kilotoneladas CO₂e)]]-F1147,0)</f>
        <v>250.00000000010186</v>
      </c>
      <c r="H1148" s="7">
        <f>IF(A1147=Comparacion_GEI_TOTAL_LA[[#This Row],[País]],((Comparacion_GEI_TOTAL_LA[[#This Row],[Emisiones (kilotoneladas CO₂e)]]-F1147)/F1147)*100,0)</f>
        <v>1.317175974710765</v>
      </c>
      <c r="I1148" s="10">
        <v>0.47045871559633029</v>
      </c>
    </row>
    <row r="1149" spans="1:9" x14ac:dyDescent="0.25">
      <c r="A1149" t="s">
        <v>93</v>
      </c>
      <c r="B1149" t="s">
        <v>93</v>
      </c>
      <c r="C1149" t="s">
        <v>94</v>
      </c>
      <c r="D1149">
        <v>2003</v>
      </c>
      <c r="E1149" s="6" t="s">
        <v>516</v>
      </c>
      <c r="F1149">
        <v>20230</v>
      </c>
      <c r="G1149">
        <f>IF(A1148=Comparacion_GEI_TOTAL_LA[[#This Row],[País]],Comparacion_GEI_TOTAL_LA[[#This Row],[Emisiones (kilotoneladas CO₂e)]]-F1148,0)</f>
        <v>1000</v>
      </c>
      <c r="H1149" s="7">
        <f>IF(A1148=Comparacion_GEI_TOTAL_LA[[#This Row],[País]],((Comparacion_GEI_TOTAL_LA[[#This Row],[Emisiones (kilotoneladas CO₂e)]]-F1148)/F1148)*100,0)</f>
        <v>5.2002080083203328</v>
      </c>
      <c r="I1149" s="10">
        <v>0.4876578921994022</v>
      </c>
    </row>
    <row r="1150" spans="1:9" x14ac:dyDescent="0.25">
      <c r="A1150" t="s">
        <v>93</v>
      </c>
      <c r="B1150" t="s">
        <v>93</v>
      </c>
      <c r="C1150" t="s">
        <v>94</v>
      </c>
      <c r="D1150">
        <v>2004</v>
      </c>
      <c r="E1150" s="6" t="s">
        <v>516</v>
      </c>
      <c r="F1150">
        <v>20840</v>
      </c>
      <c r="G1150">
        <f>IF(A1149=Comparacion_GEI_TOTAL_LA[[#This Row],[País]],Comparacion_GEI_TOTAL_LA[[#This Row],[Emisiones (kilotoneladas CO₂e)]]-F1149,0)</f>
        <v>610</v>
      </c>
      <c r="H1150" s="7">
        <f>IF(A1149=Comparacion_GEI_TOTAL_LA[[#This Row],[País]],((Comparacion_GEI_TOTAL_LA[[#This Row],[Emisiones (kilotoneladas CO₂e)]]-F1149)/F1149)*100,0)</f>
        <v>3.0153237765694514</v>
      </c>
      <c r="I1150" s="10">
        <v>0.4952942294894952</v>
      </c>
    </row>
    <row r="1151" spans="1:9" x14ac:dyDescent="0.25">
      <c r="A1151" t="s">
        <v>93</v>
      </c>
      <c r="B1151" t="s">
        <v>93</v>
      </c>
      <c r="C1151" t="s">
        <v>94</v>
      </c>
      <c r="D1151">
        <v>2005</v>
      </c>
      <c r="E1151" s="6" t="s">
        <v>516</v>
      </c>
      <c r="F1151">
        <v>20580</v>
      </c>
      <c r="G1151">
        <f>IF(A1150=Comparacion_GEI_TOTAL_LA[[#This Row],[País]],Comparacion_GEI_TOTAL_LA[[#This Row],[Emisiones (kilotoneladas CO₂e)]]-F1150,0)</f>
        <v>-260</v>
      </c>
      <c r="H1151" s="7">
        <f>IF(A1150=Comparacion_GEI_TOTAL_LA[[#This Row],[País]],((Comparacion_GEI_TOTAL_LA[[#This Row],[Emisiones (kilotoneladas CO₂e)]]-F1150)/F1150)*100,0)</f>
        <v>-1.2476007677543186</v>
      </c>
      <c r="I1151" s="10">
        <v>0.48255486775464268</v>
      </c>
    </row>
    <row r="1152" spans="1:9" x14ac:dyDescent="0.25">
      <c r="A1152" t="s">
        <v>93</v>
      </c>
      <c r="B1152" t="s">
        <v>93</v>
      </c>
      <c r="C1152" t="s">
        <v>94</v>
      </c>
      <c r="D1152">
        <v>2006</v>
      </c>
      <c r="E1152" s="6" t="s">
        <v>516</v>
      </c>
      <c r="F1152">
        <v>21100</v>
      </c>
      <c r="G1152">
        <f>IF(A1151=Comparacion_GEI_TOTAL_LA[[#This Row],[País]],Comparacion_GEI_TOTAL_LA[[#This Row],[Emisiones (kilotoneladas CO₂e)]]-F1151,0)</f>
        <v>520</v>
      </c>
      <c r="H1152" s="7">
        <f>IF(A1151=Comparacion_GEI_TOTAL_LA[[#This Row],[País]],((Comparacion_GEI_TOTAL_LA[[#This Row],[Emisiones (kilotoneladas CO₂e)]]-F1151)/F1151)*100,0)</f>
        <v>2.5267249757045676</v>
      </c>
      <c r="I1152" s="10">
        <v>0.48841462003194369</v>
      </c>
    </row>
    <row r="1153" spans="1:9" x14ac:dyDescent="0.25">
      <c r="A1153" t="s">
        <v>93</v>
      </c>
      <c r="B1153" t="s">
        <v>93</v>
      </c>
      <c r="C1153" t="s">
        <v>94</v>
      </c>
      <c r="D1153">
        <v>2007</v>
      </c>
      <c r="E1153" s="6" t="s">
        <v>516</v>
      </c>
      <c r="F1153">
        <v>23090</v>
      </c>
      <c r="G1153">
        <f>IF(A1152=Comparacion_GEI_TOTAL_LA[[#This Row],[País]],Comparacion_GEI_TOTAL_LA[[#This Row],[Emisiones (kilotoneladas CO₂e)]]-F1152,0)</f>
        <v>1990</v>
      </c>
      <c r="H1153" s="7">
        <f>IF(A1152=Comparacion_GEI_TOTAL_LA[[#This Row],[País]],((Comparacion_GEI_TOTAL_LA[[#This Row],[Emisiones (kilotoneladas CO₂e)]]-F1152)/F1152)*100,0)</f>
        <v>9.4312796208530809</v>
      </c>
      <c r="I1153" s="10">
        <v>0.52791622845123232</v>
      </c>
    </row>
    <row r="1154" spans="1:9" x14ac:dyDescent="0.25">
      <c r="A1154" t="s">
        <v>93</v>
      </c>
      <c r="B1154" t="s">
        <v>93</v>
      </c>
      <c r="C1154" t="s">
        <v>94</v>
      </c>
      <c r="D1154">
        <v>2008</v>
      </c>
      <c r="E1154" s="6" t="s">
        <v>516</v>
      </c>
      <c r="F1154">
        <v>21800</v>
      </c>
      <c r="G1154">
        <f>IF(A1153=Comparacion_GEI_TOTAL_LA[[#This Row],[País]],Comparacion_GEI_TOTAL_LA[[#This Row],[Emisiones (kilotoneladas CO₂e)]]-F1153,0)</f>
        <v>-1290</v>
      </c>
      <c r="H1154" s="7">
        <f>IF(A1153=Comparacion_GEI_TOTAL_LA[[#This Row],[País]],((Comparacion_GEI_TOTAL_LA[[#This Row],[Emisiones (kilotoneladas CO₂e)]]-F1153)/F1153)*100,0)</f>
        <v>-5.5868341273278475</v>
      </c>
      <c r="I1154" s="10">
        <v>0.49259970624788163</v>
      </c>
    </row>
    <row r="1155" spans="1:9" x14ac:dyDescent="0.25">
      <c r="A1155" t="s">
        <v>93</v>
      </c>
      <c r="B1155" t="s">
        <v>93</v>
      </c>
      <c r="C1155" t="s">
        <v>94</v>
      </c>
      <c r="D1155">
        <v>2009</v>
      </c>
      <c r="E1155" s="6" t="s">
        <v>516</v>
      </c>
      <c r="F1155">
        <v>21980</v>
      </c>
      <c r="G1155">
        <f>IF(A1154=Comparacion_GEI_TOTAL_LA[[#This Row],[País]],Comparacion_GEI_TOTAL_LA[[#This Row],[Emisiones (kilotoneladas CO₂e)]]-F1154,0)</f>
        <v>180</v>
      </c>
      <c r="H1155" s="7">
        <f>IF(A1154=Comparacion_GEI_TOTAL_LA[[#This Row],[País]],((Comparacion_GEI_TOTAL_LA[[#This Row],[Emisiones (kilotoneladas CO₂e)]]-F1154)/F1154)*100,0)</f>
        <v>0.82568807339449546</v>
      </c>
      <c r="I1155" s="10">
        <v>0.49117318435754193</v>
      </c>
    </row>
    <row r="1156" spans="1:9" x14ac:dyDescent="0.25">
      <c r="A1156" t="s">
        <v>93</v>
      </c>
      <c r="B1156" t="s">
        <v>93</v>
      </c>
      <c r="C1156" t="s">
        <v>94</v>
      </c>
      <c r="D1156">
        <v>2010</v>
      </c>
      <c r="E1156" s="6" t="s">
        <v>516</v>
      </c>
      <c r="F1156">
        <v>22430</v>
      </c>
      <c r="G1156">
        <f>IF(A1155=Comparacion_GEI_TOTAL_LA[[#This Row],[País]],Comparacion_GEI_TOTAL_LA[[#This Row],[Emisiones (kilotoneladas CO₂e)]]-F1155,0)</f>
        <v>450</v>
      </c>
      <c r="H1156" s="7">
        <f>IF(A1155=Comparacion_GEI_TOTAL_LA[[#This Row],[País]],((Comparacion_GEI_TOTAL_LA[[#This Row],[Emisiones (kilotoneladas CO₂e)]]-F1155)/F1155)*100,0)</f>
        <v>2.0473157415832577</v>
      </c>
      <c r="I1156" s="10">
        <v>0.49598655551378723</v>
      </c>
    </row>
    <row r="1157" spans="1:9" x14ac:dyDescent="0.25">
      <c r="A1157" t="s">
        <v>93</v>
      </c>
      <c r="B1157" t="s">
        <v>93</v>
      </c>
      <c r="C1157" t="s">
        <v>94</v>
      </c>
      <c r="D1157">
        <v>2011</v>
      </c>
      <c r="E1157" s="6" t="s">
        <v>516</v>
      </c>
      <c r="F1157">
        <v>21770</v>
      </c>
      <c r="G1157">
        <f>IF(A1156=Comparacion_GEI_TOTAL_LA[[#This Row],[País]],Comparacion_GEI_TOTAL_LA[[#This Row],[Emisiones (kilotoneladas CO₂e)]]-F1156,0)</f>
        <v>-660</v>
      </c>
      <c r="H1157" s="7">
        <f>IF(A1156=Comparacion_GEI_TOTAL_LA[[#This Row],[País]],((Comparacion_GEI_TOTAL_LA[[#This Row],[Emisiones (kilotoneladas CO₂e)]]-F1156)/F1156)*100,0)</f>
        <v>-2.942487739634418</v>
      </c>
      <c r="I1157" s="10">
        <v>0.4767536079539233</v>
      </c>
    </row>
    <row r="1158" spans="1:9" x14ac:dyDescent="0.25">
      <c r="A1158" t="s">
        <v>93</v>
      </c>
      <c r="B1158" t="s">
        <v>93</v>
      </c>
      <c r="C1158" t="s">
        <v>94</v>
      </c>
      <c r="D1158">
        <v>2012</v>
      </c>
      <c r="E1158" s="6" t="s">
        <v>516</v>
      </c>
      <c r="F1158">
        <v>21370</v>
      </c>
      <c r="G1158">
        <f>IF(A1157=Comparacion_GEI_TOTAL_LA[[#This Row],[País]],Comparacion_GEI_TOTAL_LA[[#This Row],[Emisiones (kilotoneladas CO₂e)]]-F1157,0)</f>
        <v>-400</v>
      </c>
      <c r="H1158" s="7">
        <f>IF(A1157=Comparacion_GEI_TOTAL_LA[[#This Row],[País]],((Comparacion_GEI_TOTAL_LA[[#This Row],[Emisiones (kilotoneladas CO₂e)]]-F1157)/F1157)*100,0)</f>
        <v>-1.8373909049150206</v>
      </c>
      <c r="I1158" s="10">
        <v>0.46379894088028473</v>
      </c>
    </row>
    <row r="1159" spans="1:9" x14ac:dyDescent="0.25">
      <c r="A1159" t="s">
        <v>93</v>
      </c>
      <c r="B1159" t="s">
        <v>93</v>
      </c>
      <c r="C1159" t="s">
        <v>94</v>
      </c>
      <c r="D1159">
        <v>2013</v>
      </c>
      <c r="E1159" s="6" t="s">
        <v>516</v>
      </c>
      <c r="F1159">
        <v>19890</v>
      </c>
      <c r="G1159">
        <f>IF(A1158=Comparacion_GEI_TOTAL_LA[[#This Row],[País]],Comparacion_GEI_TOTAL_LA[[#This Row],[Emisiones (kilotoneladas CO₂e)]]-F1158,0)</f>
        <v>-1480</v>
      </c>
      <c r="H1159" s="7">
        <f>IF(A1158=Comparacion_GEI_TOTAL_LA[[#This Row],[País]],((Comparacion_GEI_TOTAL_LA[[#This Row],[Emisiones (kilotoneladas CO₂e)]]-F1158)/F1158)*100,0)</f>
        <v>-6.9255966307908281</v>
      </c>
      <c r="I1159" s="10">
        <v>0.42778793418647165</v>
      </c>
    </row>
    <row r="1160" spans="1:9" x14ac:dyDescent="0.25">
      <c r="A1160" t="s">
        <v>93</v>
      </c>
      <c r="B1160" t="s">
        <v>93</v>
      </c>
      <c r="C1160" t="s">
        <v>94</v>
      </c>
      <c r="D1160">
        <v>2014</v>
      </c>
      <c r="E1160" s="6" t="s">
        <v>516</v>
      </c>
      <c r="F1160">
        <v>20790</v>
      </c>
      <c r="G1160">
        <f>IF(A1159=Comparacion_GEI_TOTAL_LA[[#This Row],[País]],Comparacion_GEI_TOTAL_LA[[#This Row],[Emisiones (kilotoneladas CO₂e)]]-F1159,0)</f>
        <v>900</v>
      </c>
      <c r="H1160" s="7">
        <f>IF(A1159=Comparacion_GEI_TOTAL_LA[[#This Row],[País]],((Comparacion_GEI_TOTAL_LA[[#This Row],[Emisiones (kilotoneladas CO₂e)]]-F1159)/F1159)*100,0)</f>
        <v>4.5248868778280542</v>
      </c>
      <c r="I1160" s="10">
        <v>0.44264179867143588</v>
      </c>
    </row>
    <row r="1161" spans="1:9" x14ac:dyDescent="0.25">
      <c r="A1161" t="s">
        <v>93</v>
      </c>
      <c r="B1161" t="s">
        <v>93</v>
      </c>
      <c r="C1161" t="s">
        <v>94</v>
      </c>
      <c r="D1161">
        <v>2015</v>
      </c>
      <c r="E1161" s="6" t="s">
        <v>516</v>
      </c>
      <c r="F1161">
        <v>20440</v>
      </c>
      <c r="G1161">
        <f>IF(A1160=Comparacion_GEI_TOTAL_LA[[#This Row],[País]],Comparacion_GEI_TOTAL_LA[[#This Row],[Emisiones (kilotoneladas CO₂e)]]-F1160,0)</f>
        <v>-350</v>
      </c>
      <c r="H1161" s="7">
        <f>IF(A1160=Comparacion_GEI_TOTAL_LA[[#This Row],[País]],((Comparacion_GEI_TOTAL_LA[[#This Row],[Emisiones (kilotoneladas CO₂e)]]-F1160)/F1160)*100,0)</f>
        <v>-1.6835016835016834</v>
      </c>
      <c r="I1161" s="10">
        <v>0.43012562866943038</v>
      </c>
    </row>
    <row r="1162" spans="1:9" x14ac:dyDescent="0.25">
      <c r="A1162" t="s">
        <v>93</v>
      </c>
      <c r="B1162" t="s">
        <v>93</v>
      </c>
      <c r="C1162" t="s">
        <v>94</v>
      </c>
      <c r="D1162">
        <v>2016</v>
      </c>
      <c r="E1162" s="6" t="s">
        <v>516</v>
      </c>
      <c r="F1162">
        <v>21320</v>
      </c>
      <c r="G1162">
        <f>IF(A1161=Comparacion_GEI_TOTAL_LA[[#This Row],[País]],Comparacion_GEI_TOTAL_LA[[#This Row],[Emisiones (kilotoneladas CO₂e)]]-F1161,0)</f>
        <v>880</v>
      </c>
      <c r="H1162" s="7">
        <f>IF(A1161=Comparacion_GEI_TOTAL_LA[[#This Row],[País]],((Comparacion_GEI_TOTAL_LA[[#This Row],[Emisiones (kilotoneladas CO₂e)]]-F1161)/F1161)*100,0)</f>
        <v>4.3052837573385521</v>
      </c>
      <c r="I1162" s="10">
        <v>0.44255319148936167</v>
      </c>
    </row>
    <row r="1163" spans="1:9" x14ac:dyDescent="0.25">
      <c r="A1163" t="s">
        <v>103</v>
      </c>
      <c r="B1163" t="s">
        <v>103</v>
      </c>
      <c r="C1163" t="s">
        <v>104</v>
      </c>
      <c r="D1163">
        <v>1990</v>
      </c>
      <c r="E1163" s="6" t="s">
        <v>516</v>
      </c>
      <c r="F1163">
        <v>1690</v>
      </c>
      <c r="G1163">
        <f>IF(A1162=Comparacion_GEI_TOTAL_LA[[#This Row],[País]],Comparacion_GEI_TOTAL_LA[[#This Row],[Emisiones (kilotoneladas CO₂e)]]-F1162,0)</f>
        <v>0</v>
      </c>
      <c r="H1163" s="7">
        <f>IF(A1162=Comparacion_GEI_TOTAL_LA[[#This Row],[País]],((Comparacion_GEI_TOTAL_LA[[#This Row],[Emisiones (kilotoneladas CO₂e)]]-F1162)/F1162)*100,0)</f>
        <v>0</v>
      </c>
      <c r="I1163" s="10">
        <v>0.54184033344020521</v>
      </c>
    </row>
    <row r="1164" spans="1:9" x14ac:dyDescent="0.25">
      <c r="A1164" t="s">
        <v>103</v>
      </c>
      <c r="B1164" t="s">
        <v>103</v>
      </c>
      <c r="C1164" t="s">
        <v>104</v>
      </c>
      <c r="D1164">
        <v>1991</v>
      </c>
      <c r="E1164" s="6" t="s">
        <v>516</v>
      </c>
      <c r="F1164">
        <v>1730</v>
      </c>
      <c r="G1164">
        <f>IF(A1163=Comparacion_GEI_TOTAL_LA[[#This Row],[País]],Comparacion_GEI_TOTAL_LA[[#This Row],[Emisiones (kilotoneladas CO₂e)]]-F1163,0)</f>
        <v>40</v>
      </c>
      <c r="H1164" s="7">
        <f>IF(A1163=Comparacion_GEI_TOTAL_LA[[#This Row],[País]],((Comparacion_GEI_TOTAL_LA[[#This Row],[Emisiones (kilotoneladas CO₂e)]]-F1163)/F1163)*100,0)</f>
        <v>2.3668639053254439</v>
      </c>
      <c r="I1164" s="10">
        <v>0.5402873204247346</v>
      </c>
    </row>
    <row r="1165" spans="1:9" x14ac:dyDescent="0.25">
      <c r="A1165" t="s">
        <v>103</v>
      </c>
      <c r="B1165" t="s">
        <v>103</v>
      </c>
      <c r="C1165" t="s">
        <v>104</v>
      </c>
      <c r="D1165">
        <v>1992</v>
      </c>
      <c r="E1165" s="6" t="s">
        <v>516</v>
      </c>
      <c r="F1165">
        <v>1730</v>
      </c>
      <c r="G1165">
        <f>IF(A1164=Comparacion_GEI_TOTAL_LA[[#This Row],[País]],Comparacion_GEI_TOTAL_LA[[#This Row],[Emisiones (kilotoneladas CO₂e)]]-F1164,0)</f>
        <v>0</v>
      </c>
      <c r="H1165" s="7">
        <f>IF(A1164=Comparacion_GEI_TOTAL_LA[[#This Row],[País]],((Comparacion_GEI_TOTAL_LA[[#This Row],[Emisiones (kilotoneladas CO₂e)]]-F1164)/F1164)*100,0)</f>
        <v>0</v>
      </c>
      <c r="I1165" s="10">
        <v>0.52631578947368418</v>
      </c>
    </row>
    <row r="1166" spans="1:9" x14ac:dyDescent="0.25">
      <c r="A1166" t="s">
        <v>103</v>
      </c>
      <c r="B1166" t="s">
        <v>103</v>
      </c>
      <c r="C1166" t="s">
        <v>104</v>
      </c>
      <c r="D1166">
        <v>1993</v>
      </c>
      <c r="E1166" s="6" t="s">
        <v>516</v>
      </c>
      <c r="F1166">
        <v>1700</v>
      </c>
      <c r="G1166">
        <f>IF(A1165=Comparacion_GEI_TOTAL_LA[[#This Row],[País]],Comparacion_GEI_TOTAL_LA[[#This Row],[Emisiones (kilotoneladas CO₂e)]]-F1165,0)</f>
        <v>-30</v>
      </c>
      <c r="H1166" s="7">
        <f>IF(A1165=Comparacion_GEI_TOTAL_LA[[#This Row],[País]],((Comparacion_GEI_TOTAL_LA[[#This Row],[Emisiones (kilotoneladas CO₂e)]]-F1165)/F1165)*100,0)</f>
        <v>-1.7341040462427744</v>
      </c>
      <c r="I1166" s="10">
        <v>0.50415183867141156</v>
      </c>
    </row>
    <row r="1167" spans="1:9" x14ac:dyDescent="0.25">
      <c r="A1167" t="s">
        <v>103</v>
      </c>
      <c r="B1167" t="s">
        <v>103</v>
      </c>
      <c r="C1167" t="s">
        <v>104</v>
      </c>
      <c r="D1167">
        <v>1994</v>
      </c>
      <c r="E1167" s="6" t="s">
        <v>516</v>
      </c>
      <c r="F1167">
        <v>1660</v>
      </c>
      <c r="G1167">
        <f>IF(A1166=Comparacion_GEI_TOTAL_LA[[#This Row],[País]],Comparacion_GEI_TOTAL_LA[[#This Row],[Emisiones (kilotoneladas CO₂e)]]-F1166,0)</f>
        <v>-40</v>
      </c>
      <c r="H1167" s="7">
        <f>IF(A1166=Comparacion_GEI_TOTAL_LA[[#This Row],[País]],((Comparacion_GEI_TOTAL_LA[[#This Row],[Emisiones (kilotoneladas CO₂e)]]-F1166)/F1166)*100,0)</f>
        <v>-2.3529411764705883</v>
      </c>
      <c r="I1167" s="10">
        <v>0.4799074877132119</v>
      </c>
    </row>
    <row r="1168" spans="1:9" x14ac:dyDescent="0.25">
      <c r="A1168" t="s">
        <v>103</v>
      </c>
      <c r="B1168" t="s">
        <v>103</v>
      </c>
      <c r="C1168" t="s">
        <v>104</v>
      </c>
      <c r="D1168">
        <v>1995</v>
      </c>
      <c r="E1168" s="6" t="s">
        <v>516</v>
      </c>
      <c r="F1168">
        <v>1560</v>
      </c>
      <c r="G1168">
        <f>IF(A1167=Comparacion_GEI_TOTAL_LA[[#This Row],[País]],Comparacion_GEI_TOTAL_LA[[#This Row],[Emisiones (kilotoneladas CO₂e)]]-F1167,0)</f>
        <v>-100</v>
      </c>
      <c r="H1168" s="7">
        <f>IF(A1167=Comparacion_GEI_TOTAL_LA[[#This Row],[País]],((Comparacion_GEI_TOTAL_LA[[#This Row],[Emisiones (kilotoneladas CO₂e)]]-F1167)/F1167)*100,0)</f>
        <v>-6.024096385542169</v>
      </c>
      <c r="I1168" s="10">
        <v>0.43993231810490691</v>
      </c>
    </row>
    <row r="1169" spans="1:9" x14ac:dyDescent="0.25">
      <c r="A1169" t="s">
        <v>103</v>
      </c>
      <c r="B1169" t="s">
        <v>103</v>
      </c>
      <c r="C1169" t="s">
        <v>104</v>
      </c>
      <c r="D1169">
        <v>1996</v>
      </c>
      <c r="E1169" s="6" t="s">
        <v>516</v>
      </c>
      <c r="F1169">
        <v>1780</v>
      </c>
      <c r="G1169">
        <f>IF(A1168=Comparacion_GEI_TOTAL_LA[[#This Row],[País]],Comparacion_GEI_TOTAL_LA[[#This Row],[Emisiones (kilotoneladas CO₂e)]]-F1168,0)</f>
        <v>220</v>
      </c>
      <c r="H1169" s="7">
        <f>IF(A1168=Comparacion_GEI_TOTAL_LA[[#This Row],[País]],((Comparacion_GEI_TOTAL_LA[[#This Row],[Emisiones (kilotoneladas CO₂e)]]-F1168)/F1168)*100,0)</f>
        <v>14.102564102564102</v>
      </c>
      <c r="I1169" s="10">
        <v>0.49008810572687223</v>
      </c>
    </row>
    <row r="1170" spans="1:9" x14ac:dyDescent="0.25">
      <c r="A1170" t="s">
        <v>103</v>
      </c>
      <c r="B1170" t="s">
        <v>103</v>
      </c>
      <c r="C1170" t="s">
        <v>104</v>
      </c>
      <c r="D1170">
        <v>1997</v>
      </c>
      <c r="E1170" s="6" t="s">
        <v>516</v>
      </c>
      <c r="F1170">
        <v>1840</v>
      </c>
      <c r="G1170">
        <f>IF(A1169=Comparacion_GEI_TOTAL_LA[[#This Row],[País]],Comparacion_GEI_TOTAL_LA[[#This Row],[Emisiones (kilotoneladas CO₂e)]]-F1169,0)</f>
        <v>60</v>
      </c>
      <c r="H1170" s="7">
        <f>IF(A1169=Comparacion_GEI_TOTAL_LA[[#This Row],[País]],((Comparacion_GEI_TOTAL_LA[[#This Row],[Emisiones (kilotoneladas CO₂e)]]-F1169)/F1169)*100,0)</f>
        <v>3.3707865168539324</v>
      </c>
      <c r="I1170" s="10">
        <v>0.49475665501478888</v>
      </c>
    </row>
    <row r="1171" spans="1:9" x14ac:dyDescent="0.25">
      <c r="A1171" t="s">
        <v>103</v>
      </c>
      <c r="B1171" t="s">
        <v>103</v>
      </c>
      <c r="C1171" t="s">
        <v>104</v>
      </c>
      <c r="D1171">
        <v>1998</v>
      </c>
      <c r="E1171" s="6" t="s">
        <v>516</v>
      </c>
      <c r="F1171">
        <v>1890</v>
      </c>
      <c r="G1171">
        <f>IF(A1170=Comparacion_GEI_TOTAL_LA[[#This Row],[País]],Comparacion_GEI_TOTAL_LA[[#This Row],[Emisiones (kilotoneladas CO₂e)]]-F1170,0)</f>
        <v>50</v>
      </c>
      <c r="H1171" s="7">
        <f>IF(A1170=Comparacion_GEI_TOTAL_LA[[#This Row],[País]],((Comparacion_GEI_TOTAL_LA[[#This Row],[Emisiones (kilotoneladas CO₂e)]]-F1170)/F1170)*100,0)</f>
        <v>2.7173913043478262</v>
      </c>
      <c r="I1171" s="10">
        <v>0.49684542586750791</v>
      </c>
    </row>
    <row r="1172" spans="1:9" x14ac:dyDescent="0.25">
      <c r="A1172" t="s">
        <v>103</v>
      </c>
      <c r="B1172" t="s">
        <v>103</v>
      </c>
      <c r="C1172" t="s">
        <v>104</v>
      </c>
      <c r="D1172">
        <v>1999</v>
      </c>
      <c r="E1172" s="6" t="s">
        <v>516</v>
      </c>
      <c r="F1172">
        <v>1690</v>
      </c>
      <c r="G1172">
        <f>IF(A1171=Comparacion_GEI_TOTAL_LA[[#This Row],[País]],Comparacion_GEI_TOTAL_LA[[#This Row],[Emisiones (kilotoneladas CO₂e)]]-F1171,0)</f>
        <v>-200</v>
      </c>
      <c r="H1172" s="7">
        <f>IF(A1171=Comparacion_GEI_TOTAL_LA[[#This Row],[País]],((Comparacion_GEI_TOTAL_LA[[#This Row],[Emisiones (kilotoneladas CO₂e)]]-F1171)/F1171)*100,0)</f>
        <v>-10.582010582010582</v>
      </c>
      <c r="I1172" s="10">
        <v>0.43500643500643499</v>
      </c>
    </row>
    <row r="1173" spans="1:9" x14ac:dyDescent="0.25">
      <c r="A1173" t="s">
        <v>103</v>
      </c>
      <c r="B1173" t="s">
        <v>103</v>
      </c>
      <c r="C1173" t="s">
        <v>104</v>
      </c>
      <c r="D1173">
        <v>2000</v>
      </c>
      <c r="E1173" s="6" t="s">
        <v>516</v>
      </c>
      <c r="F1173">
        <v>1600</v>
      </c>
      <c r="G1173">
        <f>IF(A1172=Comparacion_GEI_TOTAL_LA[[#This Row],[País]],Comparacion_GEI_TOTAL_LA[[#This Row],[Emisiones (kilotoneladas CO₂e)]]-F1172,0)</f>
        <v>-90</v>
      </c>
      <c r="H1173" s="7">
        <f>IF(A1172=Comparacion_GEI_TOTAL_LA[[#This Row],[País]],((Comparacion_GEI_TOTAL_LA[[#This Row],[Emisiones (kilotoneladas CO₂e)]]-F1172)/F1172)*100,0)</f>
        <v>-5.3254437869822491</v>
      </c>
      <c r="I1173" s="10">
        <v>0.40383644623927312</v>
      </c>
    </row>
    <row r="1174" spans="1:9" x14ac:dyDescent="0.25">
      <c r="A1174" t="s">
        <v>103</v>
      </c>
      <c r="B1174" t="s">
        <v>103</v>
      </c>
      <c r="C1174" t="s">
        <v>104</v>
      </c>
      <c r="D1174">
        <v>2001</v>
      </c>
      <c r="E1174" s="6" t="s">
        <v>516</v>
      </c>
      <c r="F1174">
        <v>1500</v>
      </c>
      <c r="G1174">
        <f>IF(A1173=Comparacion_GEI_TOTAL_LA[[#This Row],[País]],Comparacion_GEI_TOTAL_LA[[#This Row],[Emisiones (kilotoneladas CO₂e)]]-F1173,0)</f>
        <v>-100</v>
      </c>
      <c r="H1174" s="7">
        <f>IF(A1173=Comparacion_GEI_TOTAL_LA[[#This Row],[País]],((Comparacion_GEI_TOTAL_LA[[#This Row],[Emisiones (kilotoneladas CO₂e)]]-F1173)/F1173)*100,0)</f>
        <v>-6.25</v>
      </c>
      <c r="I1174" s="10">
        <v>0.37183936539414975</v>
      </c>
    </row>
    <row r="1175" spans="1:9" x14ac:dyDescent="0.25">
      <c r="A1175" t="s">
        <v>103</v>
      </c>
      <c r="B1175" t="s">
        <v>103</v>
      </c>
      <c r="C1175" t="s">
        <v>104</v>
      </c>
      <c r="D1175">
        <v>2002</v>
      </c>
      <c r="E1175" s="6" t="s">
        <v>516</v>
      </c>
      <c r="F1175">
        <v>1470</v>
      </c>
      <c r="G1175">
        <f>IF(A1174=Comparacion_GEI_TOTAL_LA[[#This Row],[País]],Comparacion_GEI_TOTAL_LA[[#This Row],[Emisiones (kilotoneladas CO₂e)]]-F1174,0)</f>
        <v>-30</v>
      </c>
      <c r="H1175" s="7">
        <f>IF(A1174=Comparacion_GEI_TOTAL_LA[[#This Row],[País]],((Comparacion_GEI_TOTAL_LA[[#This Row],[Emisiones (kilotoneladas CO₂e)]]-F1174)/F1174)*100,0)</f>
        <v>-2</v>
      </c>
      <c r="I1175" s="10">
        <v>0.3584491587417703</v>
      </c>
    </row>
    <row r="1176" spans="1:9" x14ac:dyDescent="0.25">
      <c r="A1176" t="s">
        <v>103</v>
      </c>
      <c r="B1176" t="s">
        <v>103</v>
      </c>
      <c r="C1176" t="s">
        <v>104</v>
      </c>
      <c r="D1176">
        <v>2003</v>
      </c>
      <c r="E1176" s="6" t="s">
        <v>516</v>
      </c>
      <c r="F1176">
        <v>1630</v>
      </c>
      <c r="G1176">
        <f>IF(A1175=Comparacion_GEI_TOTAL_LA[[#This Row],[País]],Comparacion_GEI_TOTAL_LA[[#This Row],[Emisiones (kilotoneladas CO₂e)]]-F1175,0)</f>
        <v>160</v>
      </c>
      <c r="H1176" s="7">
        <f>IF(A1175=Comparacion_GEI_TOTAL_LA[[#This Row],[País]],((Comparacion_GEI_TOTAL_LA[[#This Row],[Emisiones (kilotoneladas CO₂e)]]-F1175)/F1175)*100,0)</f>
        <v>10.884353741496598</v>
      </c>
      <c r="I1176" s="10">
        <v>0.39145052833813643</v>
      </c>
    </row>
    <row r="1177" spans="1:9" x14ac:dyDescent="0.25">
      <c r="A1177" t="s">
        <v>103</v>
      </c>
      <c r="B1177" t="s">
        <v>103</v>
      </c>
      <c r="C1177" t="s">
        <v>104</v>
      </c>
      <c r="D1177">
        <v>2004</v>
      </c>
      <c r="E1177" s="6" t="s">
        <v>516</v>
      </c>
      <c r="F1177">
        <v>1500</v>
      </c>
      <c r="G1177">
        <f>IF(A1176=Comparacion_GEI_TOTAL_LA[[#This Row],[País]],Comparacion_GEI_TOTAL_LA[[#This Row],[Emisiones (kilotoneladas CO₂e)]]-F1176,0)</f>
        <v>-130</v>
      </c>
      <c r="H1177" s="7">
        <f>IF(A1176=Comparacion_GEI_TOTAL_LA[[#This Row],[País]],((Comparacion_GEI_TOTAL_LA[[#This Row],[Emisiones (kilotoneladas CO₂e)]]-F1176)/F1176)*100,0)</f>
        <v>-7.9754601226993866</v>
      </c>
      <c r="I1177" s="10">
        <v>0.35502958579881655</v>
      </c>
    </row>
    <row r="1178" spans="1:9" x14ac:dyDescent="0.25">
      <c r="A1178" t="s">
        <v>103</v>
      </c>
      <c r="B1178" t="s">
        <v>103</v>
      </c>
      <c r="C1178" t="s">
        <v>104</v>
      </c>
      <c r="D1178">
        <v>2005</v>
      </c>
      <c r="E1178" s="6" t="s">
        <v>516</v>
      </c>
      <c r="F1178">
        <v>1570</v>
      </c>
      <c r="G1178">
        <f>IF(A1177=Comparacion_GEI_TOTAL_LA[[#This Row],[País]],Comparacion_GEI_TOTAL_LA[[#This Row],[Emisiones (kilotoneladas CO₂e)]]-F1177,0)</f>
        <v>70</v>
      </c>
      <c r="H1178" s="7">
        <f>IF(A1177=Comparacion_GEI_TOTAL_LA[[#This Row],[País]],((Comparacion_GEI_TOTAL_LA[[#This Row],[Emisiones (kilotoneladas CO₂e)]]-F1177)/F1177)*100,0)</f>
        <v>4.666666666666667</v>
      </c>
      <c r="I1178" s="10">
        <v>0.36630891273915073</v>
      </c>
    </row>
    <row r="1179" spans="1:9" x14ac:dyDescent="0.25">
      <c r="A1179" t="s">
        <v>103</v>
      </c>
      <c r="B1179" t="s">
        <v>103</v>
      </c>
      <c r="C1179" t="s">
        <v>104</v>
      </c>
      <c r="D1179">
        <v>2006</v>
      </c>
      <c r="E1179" s="6" t="s">
        <v>516</v>
      </c>
      <c r="F1179">
        <v>1580</v>
      </c>
      <c r="G1179">
        <f>IF(A1178=Comparacion_GEI_TOTAL_LA[[#This Row],[País]],Comparacion_GEI_TOTAL_LA[[#This Row],[Emisiones (kilotoneladas CO₂e)]]-F1178,0)</f>
        <v>10</v>
      </c>
      <c r="H1179" s="7">
        <f>IF(A1178=Comparacion_GEI_TOTAL_LA[[#This Row],[País]],((Comparacion_GEI_TOTAL_LA[[#This Row],[Emisiones (kilotoneladas CO₂e)]]-F1178)/F1178)*100,0)</f>
        <v>0.63694267515923575</v>
      </c>
      <c r="I1179" s="10">
        <v>0.36363636363636359</v>
      </c>
    </row>
    <row r="1180" spans="1:9" x14ac:dyDescent="0.25">
      <c r="A1180" t="s">
        <v>103</v>
      </c>
      <c r="B1180" t="s">
        <v>103</v>
      </c>
      <c r="C1180" t="s">
        <v>104</v>
      </c>
      <c r="D1180">
        <v>2007</v>
      </c>
      <c r="E1180" s="6" t="s">
        <v>516</v>
      </c>
      <c r="F1180">
        <v>1690</v>
      </c>
      <c r="G1180">
        <f>IF(A1179=Comparacion_GEI_TOTAL_LA[[#This Row],[País]],Comparacion_GEI_TOTAL_LA[[#This Row],[Emisiones (kilotoneladas CO₂e)]]-F1179,0)</f>
        <v>110</v>
      </c>
      <c r="H1180" s="7">
        <f>IF(A1179=Comparacion_GEI_TOTAL_LA[[#This Row],[País]],((Comparacion_GEI_TOTAL_LA[[#This Row],[Emisiones (kilotoneladas CO₂e)]]-F1179)/F1179)*100,0)</f>
        <v>6.962025316455696</v>
      </c>
      <c r="I1180" s="10">
        <v>0.3836549375709421</v>
      </c>
    </row>
    <row r="1181" spans="1:9" x14ac:dyDescent="0.25">
      <c r="A1181" t="s">
        <v>103</v>
      </c>
      <c r="B1181" t="s">
        <v>103</v>
      </c>
      <c r="C1181" t="s">
        <v>104</v>
      </c>
      <c r="D1181">
        <v>2008</v>
      </c>
      <c r="E1181" s="6" t="s">
        <v>516</v>
      </c>
      <c r="F1181">
        <v>1770</v>
      </c>
      <c r="G1181">
        <f>IF(A1180=Comparacion_GEI_TOTAL_LA[[#This Row],[País]],Comparacion_GEI_TOTAL_LA[[#This Row],[Emisiones (kilotoneladas CO₂e)]]-F1180,0)</f>
        <v>80</v>
      </c>
      <c r="H1181" s="7">
        <f>IF(A1180=Comparacion_GEI_TOTAL_LA[[#This Row],[País]],((Comparacion_GEI_TOTAL_LA[[#This Row],[Emisiones (kilotoneladas CO₂e)]]-F1180)/F1180)*100,0)</f>
        <v>4.7337278106508878</v>
      </c>
      <c r="I1181" s="10">
        <v>0.39659421913511089</v>
      </c>
    </row>
    <row r="1182" spans="1:9" x14ac:dyDescent="0.25">
      <c r="A1182" t="s">
        <v>103</v>
      </c>
      <c r="B1182" t="s">
        <v>103</v>
      </c>
      <c r="C1182" t="s">
        <v>104</v>
      </c>
      <c r="D1182">
        <v>2009</v>
      </c>
      <c r="E1182" s="6" t="s">
        <v>516</v>
      </c>
      <c r="F1182">
        <v>1560</v>
      </c>
      <c r="G1182">
        <f>IF(A1181=Comparacion_GEI_TOTAL_LA[[#This Row],[País]],Comparacion_GEI_TOTAL_LA[[#This Row],[Emisiones (kilotoneladas CO₂e)]]-F1181,0)</f>
        <v>-210</v>
      </c>
      <c r="H1182" s="7">
        <f>IF(A1181=Comparacion_GEI_TOTAL_LA[[#This Row],[País]],((Comparacion_GEI_TOTAL_LA[[#This Row],[Emisiones (kilotoneladas CO₂e)]]-F1181)/F1181)*100,0)</f>
        <v>-11.864406779661017</v>
      </c>
      <c r="I1182" s="10">
        <v>0.34505640345056404</v>
      </c>
    </row>
    <row r="1183" spans="1:9" x14ac:dyDescent="0.25">
      <c r="A1183" t="s">
        <v>103</v>
      </c>
      <c r="B1183" t="s">
        <v>103</v>
      </c>
      <c r="C1183" t="s">
        <v>104</v>
      </c>
      <c r="D1183">
        <v>2010</v>
      </c>
      <c r="E1183" s="6" t="s">
        <v>516</v>
      </c>
      <c r="F1183">
        <v>1670</v>
      </c>
      <c r="G1183">
        <f>IF(A1182=Comparacion_GEI_TOTAL_LA[[#This Row],[País]],Comparacion_GEI_TOTAL_LA[[#This Row],[Emisiones (kilotoneladas CO₂e)]]-F1182,0)</f>
        <v>110</v>
      </c>
      <c r="H1183" s="7">
        <f>IF(A1182=Comparacion_GEI_TOTAL_LA[[#This Row],[País]],((Comparacion_GEI_TOTAL_LA[[#This Row],[Emisiones (kilotoneladas CO₂e)]]-F1182)/F1182)*100,0)</f>
        <v>7.0512820512820511</v>
      </c>
      <c r="I1183" s="10">
        <v>0.36486781734760765</v>
      </c>
    </row>
    <row r="1184" spans="1:9" x14ac:dyDescent="0.25">
      <c r="A1184" t="s">
        <v>103</v>
      </c>
      <c r="B1184" t="s">
        <v>103</v>
      </c>
      <c r="C1184" t="s">
        <v>104</v>
      </c>
      <c r="D1184">
        <v>2011</v>
      </c>
      <c r="E1184" s="6" t="s">
        <v>516</v>
      </c>
      <c r="F1184">
        <v>1890</v>
      </c>
      <c r="G1184">
        <f>IF(A1183=Comparacion_GEI_TOTAL_LA[[#This Row],[País]],Comparacion_GEI_TOTAL_LA[[#This Row],[Emisiones (kilotoneladas CO₂e)]]-F1183,0)</f>
        <v>220</v>
      </c>
      <c r="H1184" s="7">
        <f>IF(A1183=Comparacion_GEI_TOTAL_LA[[#This Row],[País]],((Comparacion_GEI_TOTAL_LA[[#This Row],[Emisiones (kilotoneladas CO₂e)]]-F1183)/F1183)*100,0)</f>
        <v>13.17365269461078</v>
      </c>
      <c r="I1184" s="10">
        <v>0.40794301748327216</v>
      </c>
    </row>
    <row r="1185" spans="1:9" x14ac:dyDescent="0.25">
      <c r="A1185" t="s">
        <v>103</v>
      </c>
      <c r="B1185" t="s">
        <v>103</v>
      </c>
      <c r="C1185" t="s">
        <v>104</v>
      </c>
      <c r="D1185">
        <v>2012</v>
      </c>
      <c r="E1185" s="6" t="s">
        <v>516</v>
      </c>
      <c r="F1185">
        <v>1850</v>
      </c>
      <c r="G1185">
        <f>IF(A1184=Comparacion_GEI_TOTAL_LA[[#This Row],[País]],Comparacion_GEI_TOTAL_LA[[#This Row],[Emisiones (kilotoneladas CO₂e)]]-F1184,0)</f>
        <v>-40</v>
      </c>
      <c r="H1185" s="7">
        <f>IF(A1184=Comparacion_GEI_TOTAL_LA[[#This Row],[País]],((Comparacion_GEI_TOTAL_LA[[#This Row],[Emisiones (kilotoneladas CO₂e)]]-F1184)/F1184)*100,0)</f>
        <v>-2.1164021164021163</v>
      </c>
      <c r="I1185" s="10">
        <v>0.39462457337883955</v>
      </c>
    </row>
    <row r="1186" spans="1:9" x14ac:dyDescent="0.25">
      <c r="A1186" t="s">
        <v>103</v>
      </c>
      <c r="B1186" t="s">
        <v>103</v>
      </c>
      <c r="C1186" t="s">
        <v>104</v>
      </c>
      <c r="D1186">
        <v>2013</v>
      </c>
      <c r="E1186" s="6" t="s">
        <v>516</v>
      </c>
      <c r="F1186">
        <v>1890</v>
      </c>
      <c r="G1186">
        <f>IF(A1185=Comparacion_GEI_TOTAL_LA[[#This Row],[País]],Comparacion_GEI_TOTAL_LA[[#This Row],[Emisiones (kilotoneladas CO₂e)]]-F1185,0)</f>
        <v>40</v>
      </c>
      <c r="H1186" s="7">
        <f>IF(A1185=Comparacion_GEI_TOTAL_LA[[#This Row],[País]],((Comparacion_GEI_TOTAL_LA[[#This Row],[Emisiones (kilotoneladas CO₂e)]]-F1185)/F1185)*100,0)</f>
        <v>2.1621621621621623</v>
      </c>
      <c r="I1186" s="10">
        <v>0.39856600590468155</v>
      </c>
    </row>
    <row r="1187" spans="1:9" x14ac:dyDescent="0.25">
      <c r="A1187" t="s">
        <v>103</v>
      </c>
      <c r="B1187" t="s">
        <v>103</v>
      </c>
      <c r="C1187" t="s">
        <v>104</v>
      </c>
      <c r="D1187">
        <v>2014</v>
      </c>
      <c r="E1187" s="6" t="s">
        <v>516</v>
      </c>
      <c r="F1187">
        <v>1810</v>
      </c>
      <c r="G1187">
        <f>IF(A1186=Comparacion_GEI_TOTAL_LA[[#This Row],[País]],Comparacion_GEI_TOTAL_LA[[#This Row],[Emisiones (kilotoneladas CO₂e)]]-F1186,0)</f>
        <v>-80</v>
      </c>
      <c r="H1187" s="7">
        <f>IF(A1186=Comparacion_GEI_TOTAL_LA[[#This Row],[País]],((Comparacion_GEI_TOTAL_LA[[#This Row],[Emisiones (kilotoneladas CO₂e)]]-F1186)/F1186)*100,0)</f>
        <v>-4.2328042328042326</v>
      </c>
      <c r="I1187" s="10">
        <v>0.37747653806047965</v>
      </c>
    </row>
    <row r="1188" spans="1:9" x14ac:dyDescent="0.25">
      <c r="A1188" t="s">
        <v>103</v>
      </c>
      <c r="B1188" t="s">
        <v>103</v>
      </c>
      <c r="C1188" t="s">
        <v>104</v>
      </c>
      <c r="D1188">
        <v>2015</v>
      </c>
      <c r="E1188" s="6" t="s">
        <v>516</v>
      </c>
      <c r="F1188">
        <v>1860</v>
      </c>
      <c r="G1188">
        <f>IF(A1187=Comparacion_GEI_TOTAL_LA[[#This Row],[País]],Comparacion_GEI_TOTAL_LA[[#This Row],[Emisiones (kilotoneladas CO₂e)]]-F1187,0)</f>
        <v>50</v>
      </c>
      <c r="H1188" s="7">
        <f>IF(A1187=Comparacion_GEI_TOTAL_LA[[#This Row],[País]],((Comparacion_GEI_TOTAL_LA[[#This Row],[Emisiones (kilotoneladas CO₂e)]]-F1187)/F1187)*100,0)</f>
        <v>2.7624309392265194</v>
      </c>
      <c r="I1188" s="10">
        <v>0.38366336633663367</v>
      </c>
    </row>
    <row r="1189" spans="1:9" x14ac:dyDescent="0.25">
      <c r="A1189" t="s">
        <v>103</v>
      </c>
      <c r="B1189" t="s">
        <v>103</v>
      </c>
      <c r="C1189" t="s">
        <v>104</v>
      </c>
      <c r="D1189">
        <v>2016</v>
      </c>
      <c r="E1189" s="6" t="s">
        <v>516</v>
      </c>
      <c r="F1189">
        <v>2020</v>
      </c>
      <c r="G1189">
        <f>IF(A1188=Comparacion_GEI_TOTAL_LA[[#This Row],[País]],Comparacion_GEI_TOTAL_LA[[#This Row],[Emisiones (kilotoneladas CO₂e)]]-F1188,0)</f>
        <v>160</v>
      </c>
      <c r="H1189" s="7">
        <f>IF(A1188=Comparacion_GEI_TOTAL_LA[[#This Row],[País]],((Comparacion_GEI_TOTAL_LA[[#This Row],[Emisiones (kilotoneladas CO₂e)]]-F1188)/F1188)*100,0)</f>
        <v>8.6021505376344098</v>
      </c>
      <c r="I1189" s="10">
        <v>0.41232904674423349</v>
      </c>
    </row>
    <row r="1190" spans="1:9" x14ac:dyDescent="0.25">
      <c r="A1190" t="s">
        <v>111</v>
      </c>
      <c r="B1190" t="s">
        <v>111</v>
      </c>
      <c r="C1190" t="s">
        <v>112</v>
      </c>
      <c r="D1190">
        <v>1990</v>
      </c>
      <c r="E1190" s="6" t="s">
        <v>516</v>
      </c>
      <c r="F1190">
        <v>6370</v>
      </c>
      <c r="G1190">
        <f>IF(A1189=Comparacion_GEI_TOTAL_LA[[#This Row],[País]],Comparacion_GEI_TOTAL_LA[[#This Row],[Emisiones (kilotoneladas CO₂e)]]-F1189,0)</f>
        <v>0</v>
      </c>
      <c r="H1190" s="7">
        <f>IF(A1189=Comparacion_GEI_TOTAL_LA[[#This Row],[País]],((Comparacion_GEI_TOTAL_LA[[#This Row],[Emisiones (kilotoneladas CO₂e)]]-F1189)/F1189)*100,0)</f>
        <v>0</v>
      </c>
      <c r="I1190" s="10">
        <v>0.60111352269510243</v>
      </c>
    </row>
    <row r="1191" spans="1:9" x14ac:dyDescent="0.25">
      <c r="A1191" t="s">
        <v>111</v>
      </c>
      <c r="B1191" t="s">
        <v>111</v>
      </c>
      <c r="C1191" t="s">
        <v>112</v>
      </c>
      <c r="D1191">
        <v>1991</v>
      </c>
      <c r="E1191" s="6" t="s">
        <v>516</v>
      </c>
      <c r="F1191">
        <v>5860</v>
      </c>
      <c r="G1191">
        <f>IF(A1190=Comparacion_GEI_TOTAL_LA[[#This Row],[País]],Comparacion_GEI_TOTAL_LA[[#This Row],[Emisiones (kilotoneladas CO₂e)]]-F1190,0)</f>
        <v>-510</v>
      </c>
      <c r="H1191" s="7">
        <f>IF(A1190=Comparacion_GEI_TOTAL_LA[[#This Row],[País]],((Comparacion_GEI_TOTAL_LA[[#This Row],[Emisiones (kilotoneladas CO₂e)]]-F1190)/F1190)*100,0)</f>
        <v>-8.0062794348508639</v>
      </c>
      <c r="I1191" s="10">
        <v>0.54899756417462997</v>
      </c>
    </row>
    <row r="1192" spans="1:9" x14ac:dyDescent="0.25">
      <c r="A1192" t="s">
        <v>111</v>
      </c>
      <c r="B1192" t="s">
        <v>111</v>
      </c>
      <c r="C1192" t="s">
        <v>112</v>
      </c>
      <c r="D1192">
        <v>1992</v>
      </c>
      <c r="E1192" s="6" t="s">
        <v>516</v>
      </c>
      <c r="F1192">
        <v>5400</v>
      </c>
      <c r="G1192">
        <f>IF(A1191=Comparacion_GEI_TOTAL_LA[[#This Row],[País]],Comparacion_GEI_TOTAL_LA[[#This Row],[Emisiones (kilotoneladas CO₂e)]]-F1191,0)</f>
        <v>-460</v>
      </c>
      <c r="H1192" s="7">
        <f>IF(A1191=Comparacion_GEI_TOTAL_LA[[#This Row],[País]],((Comparacion_GEI_TOTAL_LA[[#This Row],[Emisiones (kilotoneladas CO₂e)]]-F1191)/F1191)*100,0)</f>
        <v>-7.8498293515358366</v>
      </c>
      <c r="I1192" s="10">
        <v>0.50298062593144566</v>
      </c>
    </row>
    <row r="1193" spans="1:9" x14ac:dyDescent="0.25">
      <c r="A1193" t="s">
        <v>111</v>
      </c>
      <c r="B1193" t="s">
        <v>111</v>
      </c>
      <c r="C1193" t="s">
        <v>112</v>
      </c>
      <c r="D1193">
        <v>1993</v>
      </c>
      <c r="E1193" s="6" t="s">
        <v>516</v>
      </c>
      <c r="F1193">
        <v>4590</v>
      </c>
      <c r="G1193">
        <f>IF(A1192=Comparacion_GEI_TOTAL_LA[[#This Row],[País]],Comparacion_GEI_TOTAL_LA[[#This Row],[Emisiones (kilotoneladas CO₂e)]]-F1192,0)</f>
        <v>-810</v>
      </c>
      <c r="H1193" s="7">
        <f>IF(A1192=Comparacion_GEI_TOTAL_LA[[#This Row],[País]],((Comparacion_GEI_TOTAL_LA[[#This Row],[Emisiones (kilotoneladas CO₂e)]]-F1192)/F1192)*100,0)</f>
        <v>-15</v>
      </c>
      <c r="I1193" s="10">
        <v>0.42543331170636761</v>
      </c>
    </row>
    <row r="1194" spans="1:9" x14ac:dyDescent="0.25">
      <c r="A1194" t="s">
        <v>111</v>
      </c>
      <c r="B1194" t="s">
        <v>111</v>
      </c>
      <c r="C1194" t="s">
        <v>112</v>
      </c>
      <c r="D1194">
        <v>1994</v>
      </c>
      <c r="E1194" s="6" t="s">
        <v>516</v>
      </c>
      <c r="F1194">
        <v>4080</v>
      </c>
      <c r="G1194">
        <f>IF(A1193=Comparacion_GEI_TOTAL_LA[[#This Row],[País]],Comparacion_GEI_TOTAL_LA[[#This Row],[Emisiones (kilotoneladas CO₂e)]]-F1193,0)</f>
        <v>-510</v>
      </c>
      <c r="H1194" s="7">
        <f>IF(A1193=Comparacion_GEI_TOTAL_LA[[#This Row],[País]],((Comparacion_GEI_TOTAL_LA[[#This Row],[Emisiones (kilotoneladas CO₂e)]]-F1193)/F1193)*100,0)</f>
        <v>-11.111111111111111</v>
      </c>
      <c r="I1194" s="10">
        <v>0.37645322015131943</v>
      </c>
    </row>
    <row r="1195" spans="1:9" x14ac:dyDescent="0.25">
      <c r="A1195" t="s">
        <v>111</v>
      </c>
      <c r="B1195" t="s">
        <v>111</v>
      </c>
      <c r="C1195" t="s">
        <v>112</v>
      </c>
      <c r="D1195">
        <v>1995</v>
      </c>
      <c r="E1195" s="6" t="s">
        <v>516</v>
      </c>
      <c r="F1195">
        <v>4070</v>
      </c>
      <c r="G1195">
        <f>IF(A1194=Comparacion_GEI_TOTAL_LA[[#This Row],[País]],Comparacion_GEI_TOTAL_LA[[#This Row],[Emisiones (kilotoneladas CO₂e)]]-F1194,0)</f>
        <v>-10</v>
      </c>
      <c r="H1195" s="7">
        <f>IF(A1194=Comparacion_GEI_TOTAL_LA[[#This Row],[País]],((Comparacion_GEI_TOTAL_LA[[#This Row],[Emisiones (kilotoneladas CO₂e)]]-F1194)/F1194)*100,0)</f>
        <v>-0.24509803921568626</v>
      </c>
      <c r="I1195" s="10">
        <v>0.37380602498163112</v>
      </c>
    </row>
    <row r="1196" spans="1:9" x14ac:dyDescent="0.25">
      <c r="A1196" t="s">
        <v>111</v>
      </c>
      <c r="B1196" t="s">
        <v>111</v>
      </c>
      <c r="C1196" t="s">
        <v>112</v>
      </c>
      <c r="D1196">
        <v>1996</v>
      </c>
      <c r="E1196" s="6" t="s">
        <v>516</v>
      </c>
      <c r="F1196">
        <v>4070</v>
      </c>
      <c r="G1196">
        <f>IF(A1195=Comparacion_GEI_TOTAL_LA[[#This Row],[País]],Comparacion_GEI_TOTAL_LA[[#This Row],[Emisiones (kilotoneladas CO₂e)]]-F1195,0)</f>
        <v>0</v>
      </c>
      <c r="H1196" s="7">
        <f>IF(A1195=Comparacion_GEI_TOTAL_LA[[#This Row],[País]],((Comparacion_GEI_TOTAL_LA[[#This Row],[Emisiones (kilotoneladas CO₂e)]]-F1195)/F1195)*100,0)</f>
        <v>0</v>
      </c>
      <c r="I1196" s="10">
        <v>0.3720632598957857</v>
      </c>
    </row>
    <row r="1197" spans="1:9" x14ac:dyDescent="0.25">
      <c r="A1197" t="s">
        <v>111</v>
      </c>
      <c r="B1197" t="s">
        <v>111</v>
      </c>
      <c r="C1197" t="s">
        <v>112</v>
      </c>
      <c r="D1197">
        <v>1997</v>
      </c>
      <c r="E1197" s="6" t="s">
        <v>516</v>
      </c>
      <c r="F1197">
        <v>4160</v>
      </c>
      <c r="G1197">
        <f>IF(A1196=Comparacion_GEI_TOTAL_LA[[#This Row],[País]],Comparacion_GEI_TOTAL_LA[[#This Row],[Emisiones (kilotoneladas CO₂e)]]-F1196,0)</f>
        <v>90</v>
      </c>
      <c r="H1197" s="7">
        <f>IF(A1196=Comparacion_GEI_TOTAL_LA[[#This Row],[País]],((Comparacion_GEI_TOTAL_LA[[#This Row],[Emisiones (kilotoneladas CO₂e)]]-F1196)/F1196)*100,0)</f>
        <v>2.2113022113022112</v>
      </c>
      <c r="I1197" s="10">
        <v>0.37852593266606005</v>
      </c>
    </row>
    <row r="1198" spans="1:9" x14ac:dyDescent="0.25">
      <c r="A1198" t="s">
        <v>111</v>
      </c>
      <c r="B1198" t="s">
        <v>111</v>
      </c>
      <c r="C1198" t="s">
        <v>112</v>
      </c>
      <c r="D1198">
        <v>1998</v>
      </c>
      <c r="E1198" s="6" t="s">
        <v>516</v>
      </c>
      <c r="F1198">
        <v>4050</v>
      </c>
      <c r="G1198">
        <f>IF(A1197=Comparacion_GEI_TOTAL_LA[[#This Row],[País]],Comparacion_GEI_TOTAL_LA[[#This Row],[Emisiones (kilotoneladas CO₂e)]]-F1197,0)</f>
        <v>-110</v>
      </c>
      <c r="H1198" s="7">
        <f>IF(A1197=Comparacion_GEI_TOTAL_LA[[#This Row],[País]],((Comparacion_GEI_TOTAL_LA[[#This Row],[Emisiones (kilotoneladas CO₂e)]]-F1197)/F1197)*100,0)</f>
        <v>-2.6442307692307692</v>
      </c>
      <c r="I1198" s="10">
        <v>0.36688105806685389</v>
      </c>
    </row>
    <row r="1199" spans="1:9" x14ac:dyDescent="0.25">
      <c r="A1199" t="s">
        <v>111</v>
      </c>
      <c r="B1199" t="s">
        <v>111</v>
      </c>
      <c r="C1199" t="s">
        <v>112</v>
      </c>
      <c r="D1199">
        <v>1999</v>
      </c>
      <c r="E1199" s="6" t="s">
        <v>516</v>
      </c>
      <c r="F1199">
        <v>3820</v>
      </c>
      <c r="G1199">
        <f>IF(A1198=Comparacion_GEI_TOTAL_LA[[#This Row],[País]],Comparacion_GEI_TOTAL_LA[[#This Row],[Emisiones (kilotoneladas CO₂e)]]-F1198,0)</f>
        <v>-230</v>
      </c>
      <c r="H1199" s="7">
        <f>IF(A1198=Comparacion_GEI_TOTAL_LA[[#This Row],[País]],((Comparacion_GEI_TOTAL_LA[[#This Row],[Emisiones (kilotoneladas CO₂e)]]-F1198)/F1198)*100,0)</f>
        <v>-5.6790123456790127</v>
      </c>
      <c r="I1199" s="10">
        <v>0.34460983310780335</v>
      </c>
    </row>
    <row r="1200" spans="1:9" x14ac:dyDescent="0.25">
      <c r="A1200" t="s">
        <v>111</v>
      </c>
      <c r="B1200" t="s">
        <v>111</v>
      </c>
      <c r="C1200" t="s">
        <v>112</v>
      </c>
      <c r="D1200">
        <v>2000</v>
      </c>
      <c r="E1200" s="6" t="s">
        <v>516</v>
      </c>
      <c r="F1200">
        <v>3770</v>
      </c>
      <c r="G1200">
        <f>IF(A1199=Comparacion_GEI_TOTAL_LA[[#This Row],[País]],Comparacion_GEI_TOTAL_LA[[#This Row],[Emisiones (kilotoneladas CO₂e)]]-F1199,0)</f>
        <v>-50</v>
      </c>
      <c r="H1200" s="7">
        <f>IF(A1199=Comparacion_GEI_TOTAL_LA[[#This Row],[País]],((Comparacion_GEI_TOTAL_LA[[#This Row],[Emisiones (kilotoneladas CO₂e)]]-F1199)/F1199)*100,0)</f>
        <v>-1.3089005235602094</v>
      </c>
      <c r="I1200" s="10">
        <v>0.3388459464317814</v>
      </c>
    </row>
    <row r="1201" spans="1:9" x14ac:dyDescent="0.25">
      <c r="A1201" t="s">
        <v>111</v>
      </c>
      <c r="B1201" t="s">
        <v>111</v>
      </c>
      <c r="C1201" t="s">
        <v>112</v>
      </c>
      <c r="D1201">
        <v>2001</v>
      </c>
      <c r="E1201" s="6" t="s">
        <v>516</v>
      </c>
      <c r="F1201">
        <v>3900</v>
      </c>
      <c r="G1201">
        <f>IF(A1200=Comparacion_GEI_TOTAL_LA[[#This Row],[País]],Comparacion_GEI_TOTAL_LA[[#This Row],[Emisiones (kilotoneladas CO₂e)]]-F1200,0)</f>
        <v>130</v>
      </c>
      <c r="H1201" s="7">
        <f>IF(A1200=Comparacion_GEI_TOTAL_LA[[#This Row],[País]],((Comparacion_GEI_TOTAL_LA[[#This Row],[Emisiones (kilotoneladas CO₂e)]]-F1200)/F1200)*100,0)</f>
        <v>3.4482758620689653</v>
      </c>
      <c r="I1201" s="10">
        <v>0.34930586654724588</v>
      </c>
    </row>
    <row r="1202" spans="1:9" x14ac:dyDescent="0.25">
      <c r="A1202" t="s">
        <v>111</v>
      </c>
      <c r="B1202" t="s">
        <v>111</v>
      </c>
      <c r="C1202" t="s">
        <v>112</v>
      </c>
      <c r="D1202">
        <v>2002</v>
      </c>
      <c r="E1202" s="6" t="s">
        <v>516</v>
      </c>
      <c r="F1202">
        <v>3650</v>
      </c>
      <c r="G1202">
        <f>IF(A1201=Comparacion_GEI_TOTAL_LA[[#This Row],[País]],Comparacion_GEI_TOTAL_LA[[#This Row],[Emisiones (kilotoneladas CO₂e)]]-F1201,0)</f>
        <v>-250</v>
      </c>
      <c r="H1202" s="7">
        <f>IF(A1201=Comparacion_GEI_TOTAL_LA[[#This Row],[País]],((Comparacion_GEI_TOTAL_LA[[#This Row],[Emisiones (kilotoneladas CO₂e)]]-F1201)/F1201)*100,0)</f>
        <v>-6.4102564102564097</v>
      </c>
      <c r="I1202" s="10">
        <v>0.32589285714285715</v>
      </c>
    </row>
    <row r="1203" spans="1:9" x14ac:dyDescent="0.25">
      <c r="A1203" t="s">
        <v>111</v>
      </c>
      <c r="B1203" t="s">
        <v>111</v>
      </c>
      <c r="C1203" t="s">
        <v>112</v>
      </c>
      <c r="D1203">
        <v>2003</v>
      </c>
      <c r="E1203" s="6" t="s">
        <v>516</v>
      </c>
      <c r="F1203">
        <v>3400</v>
      </c>
      <c r="G1203">
        <f>IF(A1202=Comparacion_GEI_TOTAL_LA[[#This Row],[País]],Comparacion_GEI_TOTAL_LA[[#This Row],[Emisiones (kilotoneladas CO₂e)]]-F1202,0)</f>
        <v>-250</v>
      </c>
      <c r="H1203" s="7">
        <f>IF(A1202=Comparacion_GEI_TOTAL_LA[[#This Row],[País]],((Comparacion_GEI_TOTAL_LA[[#This Row],[Emisiones (kilotoneladas CO₂e)]]-F1202)/F1202)*100,0)</f>
        <v>-6.8493150684931505</v>
      </c>
      <c r="I1203" s="10">
        <v>0.30278742541633269</v>
      </c>
    </row>
    <row r="1204" spans="1:9" x14ac:dyDescent="0.25">
      <c r="A1204" t="s">
        <v>111</v>
      </c>
      <c r="B1204" t="s">
        <v>111</v>
      </c>
      <c r="C1204" t="s">
        <v>112</v>
      </c>
      <c r="D1204">
        <v>2004</v>
      </c>
      <c r="E1204" s="6" t="s">
        <v>516</v>
      </c>
      <c r="F1204">
        <v>3490</v>
      </c>
      <c r="G1204">
        <f>IF(A1203=Comparacion_GEI_TOTAL_LA[[#This Row],[País]],Comparacion_GEI_TOTAL_LA[[#This Row],[Emisiones (kilotoneladas CO₂e)]]-F1203,0)</f>
        <v>90</v>
      </c>
      <c r="H1204" s="7">
        <f>IF(A1203=Comparacion_GEI_TOTAL_LA[[#This Row],[País]],((Comparacion_GEI_TOTAL_LA[[#This Row],[Emisiones (kilotoneladas CO₂e)]]-F1203)/F1203)*100,0)</f>
        <v>2.6470588235294117</v>
      </c>
      <c r="I1204" s="10">
        <v>0.31022222222222218</v>
      </c>
    </row>
    <row r="1205" spans="1:9" x14ac:dyDescent="0.25">
      <c r="A1205" t="s">
        <v>111</v>
      </c>
      <c r="B1205" t="s">
        <v>111</v>
      </c>
      <c r="C1205" t="s">
        <v>112</v>
      </c>
      <c r="D1205">
        <v>2005</v>
      </c>
      <c r="E1205" s="6" t="s">
        <v>516</v>
      </c>
      <c r="F1205">
        <v>3320</v>
      </c>
      <c r="G1205">
        <f>IF(A1204=Comparacion_GEI_TOTAL_LA[[#This Row],[País]],Comparacion_GEI_TOTAL_LA[[#This Row],[Emisiones (kilotoneladas CO₂e)]]-F1204,0)</f>
        <v>-170</v>
      </c>
      <c r="H1205" s="7">
        <f>IF(A1204=Comparacion_GEI_TOTAL_LA[[#This Row],[País]],((Comparacion_GEI_TOTAL_LA[[#This Row],[Emisiones (kilotoneladas CO₂e)]]-F1204)/F1204)*100,0)</f>
        <v>-4.8710601719197708</v>
      </c>
      <c r="I1205" s="10">
        <v>0.29479666133901616</v>
      </c>
    </row>
    <row r="1206" spans="1:9" x14ac:dyDescent="0.25">
      <c r="A1206" t="s">
        <v>111</v>
      </c>
      <c r="B1206" t="s">
        <v>111</v>
      </c>
      <c r="C1206" t="s">
        <v>112</v>
      </c>
      <c r="D1206">
        <v>2006</v>
      </c>
      <c r="E1206" s="6" t="s">
        <v>516</v>
      </c>
      <c r="F1206">
        <v>3490</v>
      </c>
      <c r="G1206">
        <f>IF(A1205=Comparacion_GEI_TOTAL_LA[[#This Row],[País]],Comparacion_GEI_TOTAL_LA[[#This Row],[Emisiones (kilotoneladas CO₂e)]]-F1205,0)</f>
        <v>170</v>
      </c>
      <c r="H1206" s="7">
        <f>IF(A1205=Comparacion_GEI_TOTAL_LA[[#This Row],[País]],((Comparacion_GEI_TOTAL_LA[[#This Row],[Emisiones (kilotoneladas CO₂e)]]-F1205)/F1205)*100,0)</f>
        <v>5.1204819277108431</v>
      </c>
      <c r="I1206" s="10">
        <v>0.30991919012521091</v>
      </c>
    </row>
    <row r="1207" spans="1:9" x14ac:dyDescent="0.25">
      <c r="A1207" t="s">
        <v>111</v>
      </c>
      <c r="B1207" t="s">
        <v>111</v>
      </c>
      <c r="C1207" t="s">
        <v>112</v>
      </c>
      <c r="D1207">
        <v>2007</v>
      </c>
      <c r="E1207" s="6" t="s">
        <v>516</v>
      </c>
      <c r="F1207">
        <v>3530</v>
      </c>
      <c r="G1207">
        <f>IF(A1206=Comparacion_GEI_TOTAL_LA[[#This Row],[País]],Comparacion_GEI_TOTAL_LA[[#This Row],[Emisiones (kilotoneladas CO₂e)]]-F1206,0)</f>
        <v>40</v>
      </c>
      <c r="H1207" s="7">
        <f>IF(A1206=Comparacion_GEI_TOTAL_LA[[#This Row],[País]],((Comparacion_GEI_TOTAL_LA[[#This Row],[Emisiones (kilotoneladas CO₂e)]]-F1206)/F1206)*100,0)</f>
        <v>1.1461318051575931</v>
      </c>
      <c r="I1207" s="10">
        <v>0.31374988889876454</v>
      </c>
    </row>
    <row r="1208" spans="1:9" x14ac:dyDescent="0.25">
      <c r="A1208" t="s">
        <v>111</v>
      </c>
      <c r="B1208" t="s">
        <v>111</v>
      </c>
      <c r="C1208" t="s">
        <v>112</v>
      </c>
      <c r="D1208">
        <v>2008</v>
      </c>
      <c r="E1208" s="6" t="s">
        <v>516</v>
      </c>
      <c r="F1208">
        <v>3570</v>
      </c>
      <c r="G1208">
        <f>IF(A1207=Comparacion_GEI_TOTAL_LA[[#This Row],[País]],Comparacion_GEI_TOTAL_LA[[#This Row],[Emisiones (kilotoneladas CO₂e)]]-F1207,0)</f>
        <v>40</v>
      </c>
      <c r="H1208" s="7">
        <f>IF(A1207=Comparacion_GEI_TOTAL_LA[[#This Row],[País]],((Comparacion_GEI_TOTAL_LA[[#This Row],[Emisiones (kilotoneladas CO₂e)]]-F1207)/F1207)*100,0)</f>
        <v>1.1331444759206799</v>
      </c>
      <c r="I1208" s="10">
        <v>0.31770045385779122</v>
      </c>
    </row>
    <row r="1209" spans="1:9" x14ac:dyDescent="0.25">
      <c r="A1209" t="s">
        <v>111</v>
      </c>
      <c r="B1209" t="s">
        <v>111</v>
      </c>
      <c r="C1209" t="s">
        <v>112</v>
      </c>
      <c r="D1209">
        <v>2009</v>
      </c>
      <c r="E1209" s="6" t="s">
        <v>516</v>
      </c>
      <c r="F1209">
        <v>3500</v>
      </c>
      <c r="G1209">
        <f>IF(A1208=Comparacion_GEI_TOTAL_LA[[#This Row],[País]],Comparacion_GEI_TOTAL_LA[[#This Row],[Emisiones (kilotoneladas CO₂e)]]-F1208,0)</f>
        <v>-70</v>
      </c>
      <c r="H1209" s="7">
        <f>IF(A1208=Comparacion_GEI_TOTAL_LA[[#This Row],[País]],((Comparacion_GEI_TOTAL_LA[[#This Row],[Emisiones (kilotoneladas CO₂e)]]-F1208)/F1208)*100,0)</f>
        <v>-1.9607843137254901</v>
      </c>
      <c r="I1209" s="10">
        <v>0.31174846352542979</v>
      </c>
    </row>
    <row r="1210" spans="1:9" x14ac:dyDescent="0.25">
      <c r="A1210" t="s">
        <v>111</v>
      </c>
      <c r="B1210" t="s">
        <v>111</v>
      </c>
      <c r="C1210" t="s">
        <v>112</v>
      </c>
      <c r="D1210">
        <v>2010</v>
      </c>
      <c r="E1210" s="6" t="s">
        <v>516</v>
      </c>
      <c r="F1210">
        <v>3530</v>
      </c>
      <c r="G1210">
        <f>IF(A1209=Comparacion_GEI_TOTAL_LA[[#This Row],[País]],Comparacion_GEI_TOTAL_LA[[#This Row],[Emisiones (kilotoneladas CO₂e)]]-F1209,0)</f>
        <v>30</v>
      </c>
      <c r="H1210" s="7">
        <f>IF(A1209=Comparacion_GEI_TOTAL_LA[[#This Row],[País]],((Comparacion_GEI_TOTAL_LA[[#This Row],[Emisiones (kilotoneladas CO₂e)]]-F1209)/F1209)*100,0)</f>
        <v>0.85714285714285721</v>
      </c>
      <c r="I1210" s="10">
        <v>0.31444860146089437</v>
      </c>
    </row>
    <row r="1211" spans="1:9" x14ac:dyDescent="0.25">
      <c r="A1211" t="s">
        <v>111</v>
      </c>
      <c r="B1211" t="s">
        <v>111</v>
      </c>
      <c r="C1211" t="s">
        <v>112</v>
      </c>
      <c r="D1211">
        <v>2011</v>
      </c>
      <c r="E1211" s="6" t="s">
        <v>516</v>
      </c>
      <c r="F1211">
        <v>3780</v>
      </c>
      <c r="G1211">
        <f>IF(A1210=Comparacion_GEI_TOTAL_LA[[#This Row],[País]],Comparacion_GEI_TOTAL_LA[[#This Row],[Emisiones (kilotoneladas CO₂e)]]-F1210,0)</f>
        <v>250</v>
      </c>
      <c r="H1211" s="7">
        <f>IF(A1210=Comparacion_GEI_TOTAL_LA[[#This Row],[País]],((Comparacion_GEI_TOTAL_LA[[#This Row],[Emisiones (kilotoneladas CO₂e)]]-F1210)/F1210)*100,0)</f>
        <v>7.0821529745042495</v>
      </c>
      <c r="I1211" s="10">
        <v>0.33638871584942598</v>
      </c>
    </row>
    <row r="1212" spans="1:9" x14ac:dyDescent="0.25">
      <c r="A1212" t="s">
        <v>111</v>
      </c>
      <c r="B1212" t="s">
        <v>111</v>
      </c>
      <c r="C1212" t="s">
        <v>112</v>
      </c>
      <c r="D1212">
        <v>2012</v>
      </c>
      <c r="E1212" s="6" t="s">
        <v>516</v>
      </c>
      <c r="F1212">
        <v>3670</v>
      </c>
      <c r="G1212">
        <f>IF(A1211=Comparacion_GEI_TOTAL_LA[[#This Row],[País]],Comparacion_GEI_TOTAL_LA[[#This Row],[Emisiones (kilotoneladas CO₂e)]]-F1211,0)</f>
        <v>-110</v>
      </c>
      <c r="H1212" s="7">
        <f>IF(A1211=Comparacion_GEI_TOTAL_LA[[#This Row],[País]],((Comparacion_GEI_TOTAL_LA[[#This Row],[Emisiones (kilotoneladas CO₂e)]]-F1211)/F1211)*100,0)</f>
        <v>-2.9100529100529098</v>
      </c>
      <c r="I1212" s="10">
        <v>0.32601936572799151</v>
      </c>
    </row>
    <row r="1213" spans="1:9" x14ac:dyDescent="0.25">
      <c r="A1213" t="s">
        <v>111</v>
      </c>
      <c r="B1213" t="s">
        <v>111</v>
      </c>
      <c r="C1213" t="s">
        <v>112</v>
      </c>
      <c r="D1213">
        <v>2013</v>
      </c>
      <c r="E1213" s="6" t="s">
        <v>516</v>
      </c>
      <c r="F1213">
        <v>3800</v>
      </c>
      <c r="G1213">
        <f>IF(A1212=Comparacion_GEI_TOTAL_LA[[#This Row],[País]],Comparacion_GEI_TOTAL_LA[[#This Row],[Emisiones (kilotoneladas CO₂e)]]-F1212,0)</f>
        <v>130</v>
      </c>
      <c r="H1213" s="7">
        <f>IF(A1212=Comparacion_GEI_TOTAL_LA[[#This Row],[País]],((Comparacion_GEI_TOTAL_LA[[#This Row],[Emisiones (kilotoneladas CO₂e)]]-F1212)/F1212)*100,0)</f>
        <v>3.5422343324250685</v>
      </c>
      <c r="I1213" s="10">
        <v>0.33678986085261009</v>
      </c>
    </row>
    <row r="1214" spans="1:9" x14ac:dyDescent="0.25">
      <c r="A1214" t="s">
        <v>111</v>
      </c>
      <c r="B1214" t="s">
        <v>111</v>
      </c>
      <c r="C1214" t="s">
        <v>112</v>
      </c>
      <c r="D1214">
        <v>2014</v>
      </c>
      <c r="E1214" s="6" t="s">
        <v>516</v>
      </c>
      <c r="F1214">
        <v>3970</v>
      </c>
      <c r="G1214">
        <f>IF(A1213=Comparacion_GEI_TOTAL_LA[[#This Row],[País]],Comparacion_GEI_TOTAL_LA[[#This Row],[Emisiones (kilotoneladas CO₂e)]]-F1213,0)</f>
        <v>170</v>
      </c>
      <c r="H1214" s="7">
        <f>IF(A1213=Comparacion_GEI_TOTAL_LA[[#This Row],[País]],((Comparacion_GEI_TOTAL_LA[[#This Row],[Emisiones (kilotoneladas CO₂e)]]-F1213)/F1213)*100,0)</f>
        <v>4.4736842105263159</v>
      </c>
      <c r="I1214" s="10">
        <v>0.35110993190059253</v>
      </c>
    </row>
    <row r="1215" spans="1:9" x14ac:dyDescent="0.25">
      <c r="A1215" t="s">
        <v>111</v>
      </c>
      <c r="B1215" t="s">
        <v>111</v>
      </c>
      <c r="C1215" t="s">
        <v>112</v>
      </c>
      <c r="D1215">
        <v>2015</v>
      </c>
      <c r="E1215" s="6" t="s">
        <v>516</v>
      </c>
      <c r="F1215">
        <v>3880</v>
      </c>
      <c r="G1215">
        <f>IF(A1214=Comparacion_GEI_TOTAL_LA[[#This Row],[País]],Comparacion_GEI_TOTAL_LA[[#This Row],[Emisiones (kilotoneladas CO₂e)]]-F1214,0)</f>
        <v>-90</v>
      </c>
      <c r="H1215" s="7">
        <f>IF(A1214=Comparacion_GEI_TOTAL_LA[[#This Row],[País]],((Comparacion_GEI_TOTAL_LA[[#This Row],[Emisiones (kilotoneladas CO₂e)]]-F1214)/F1214)*100,0)</f>
        <v>-2.2670025188916876</v>
      </c>
      <c r="I1215" s="10">
        <v>0.34260485651214123</v>
      </c>
    </row>
    <row r="1216" spans="1:9" x14ac:dyDescent="0.25">
      <c r="A1216" t="s">
        <v>111</v>
      </c>
      <c r="B1216" t="s">
        <v>111</v>
      </c>
      <c r="C1216" t="s">
        <v>112</v>
      </c>
      <c r="D1216">
        <v>2016</v>
      </c>
      <c r="E1216" s="6" t="s">
        <v>516</v>
      </c>
      <c r="F1216">
        <v>3760</v>
      </c>
      <c r="G1216">
        <f>IF(A1215=Comparacion_GEI_TOTAL_LA[[#This Row],[País]],Comparacion_GEI_TOTAL_LA[[#This Row],[Emisiones (kilotoneladas CO₂e)]]-F1215,0)</f>
        <v>-120</v>
      </c>
      <c r="H1216" s="7">
        <f>IF(A1215=Comparacion_GEI_TOTAL_LA[[#This Row],[País]],((Comparacion_GEI_TOTAL_LA[[#This Row],[Emisiones (kilotoneladas CO₂e)]]-F1215)/F1215)*100,0)</f>
        <v>-3.0927835051546393</v>
      </c>
      <c r="I1216" s="10">
        <v>0.33171592412880457</v>
      </c>
    </row>
    <row r="1217" spans="1:9" x14ac:dyDescent="0.25">
      <c r="A1217" t="s">
        <v>130</v>
      </c>
      <c r="B1217" t="s">
        <v>131</v>
      </c>
      <c r="C1217" t="s">
        <v>132</v>
      </c>
      <c r="D1217">
        <v>1990</v>
      </c>
      <c r="E1217" s="6" t="s">
        <v>516</v>
      </c>
      <c r="F1217">
        <v>1920</v>
      </c>
      <c r="G1217">
        <f>IF(A1216=Comparacion_GEI_TOTAL_LA[[#This Row],[País]],Comparacion_GEI_TOTAL_LA[[#This Row],[Emisiones (kilotoneladas CO₂e)]]-F1216,0)</f>
        <v>0</v>
      </c>
      <c r="H1217" s="7">
        <f>IF(A1216=Comparacion_GEI_TOTAL_LA[[#This Row],[País]],((Comparacion_GEI_TOTAL_LA[[#This Row],[Emisiones (kilotoneladas CO₂e)]]-F1216)/F1216)*100,0)</f>
        <v>0</v>
      </c>
      <c r="I1217" s="10">
        <v>0.26917145661012198</v>
      </c>
    </row>
    <row r="1218" spans="1:9" x14ac:dyDescent="0.25">
      <c r="A1218" t="s">
        <v>130</v>
      </c>
      <c r="B1218" t="s">
        <v>131</v>
      </c>
      <c r="C1218" t="s">
        <v>132</v>
      </c>
      <c r="D1218">
        <v>1991</v>
      </c>
      <c r="E1218" s="6" t="s">
        <v>516</v>
      </c>
      <c r="F1218">
        <v>2060</v>
      </c>
      <c r="G1218">
        <f>IF(A1217=Comparacion_GEI_TOTAL_LA[[#This Row],[País]],Comparacion_GEI_TOTAL_LA[[#This Row],[Emisiones (kilotoneladas CO₂e)]]-F1217,0)</f>
        <v>140</v>
      </c>
      <c r="H1218" s="7">
        <f>IF(A1217=Comparacion_GEI_TOTAL_LA[[#This Row],[País]],((Comparacion_GEI_TOTAL_LA[[#This Row],[Emisiones (kilotoneladas CO₂e)]]-F1217)/F1217)*100,0)</f>
        <v>7.291666666666667</v>
      </c>
      <c r="I1218" s="10">
        <v>0.28335625859697389</v>
      </c>
    </row>
    <row r="1219" spans="1:9" x14ac:dyDescent="0.25">
      <c r="A1219" t="s">
        <v>130</v>
      </c>
      <c r="B1219" t="s">
        <v>131</v>
      </c>
      <c r="C1219" t="s">
        <v>132</v>
      </c>
      <c r="D1219">
        <v>1992</v>
      </c>
      <c r="E1219" s="6" t="s">
        <v>516</v>
      </c>
      <c r="F1219">
        <v>2020</v>
      </c>
      <c r="G1219">
        <f>IF(A1218=Comparacion_GEI_TOTAL_LA[[#This Row],[País]],Comparacion_GEI_TOTAL_LA[[#This Row],[Emisiones (kilotoneladas CO₂e)]]-F1218,0)</f>
        <v>-40</v>
      </c>
      <c r="H1219" s="7">
        <f>IF(A1218=Comparacion_GEI_TOTAL_LA[[#This Row],[País]],((Comparacion_GEI_TOTAL_LA[[#This Row],[Emisiones (kilotoneladas CO₂e)]]-F1218)/F1218)*100,0)</f>
        <v>-1.9417475728155338</v>
      </c>
      <c r="I1219" s="10">
        <v>0.27267818574514041</v>
      </c>
    </row>
    <row r="1220" spans="1:9" x14ac:dyDescent="0.25">
      <c r="A1220" t="s">
        <v>130</v>
      </c>
      <c r="B1220" t="s">
        <v>131</v>
      </c>
      <c r="C1220" t="s">
        <v>132</v>
      </c>
      <c r="D1220">
        <v>1993</v>
      </c>
      <c r="E1220" s="6" t="s">
        <v>516</v>
      </c>
      <c r="F1220">
        <v>2040</v>
      </c>
      <c r="G1220">
        <f>IF(A1219=Comparacion_GEI_TOTAL_LA[[#This Row],[País]],Comparacion_GEI_TOTAL_LA[[#This Row],[Emisiones (kilotoneladas CO₂e)]]-F1219,0)</f>
        <v>20</v>
      </c>
      <c r="H1220" s="7">
        <f>IF(A1219=Comparacion_GEI_TOTAL_LA[[#This Row],[País]],((Comparacion_GEI_TOTAL_LA[[#This Row],[Emisiones (kilotoneladas CO₂e)]]-F1219)/F1219)*100,0)</f>
        <v>0.99009900990099009</v>
      </c>
      <c r="I1220" s="10">
        <v>0.27034190299496424</v>
      </c>
    </row>
    <row r="1221" spans="1:9" x14ac:dyDescent="0.25">
      <c r="A1221" t="s">
        <v>130</v>
      </c>
      <c r="B1221" t="s">
        <v>131</v>
      </c>
      <c r="C1221" t="s">
        <v>132</v>
      </c>
      <c r="D1221">
        <v>1994</v>
      </c>
      <c r="E1221" s="6" t="s">
        <v>516</v>
      </c>
      <c r="F1221">
        <v>2090</v>
      </c>
      <c r="G1221">
        <f>IF(A1220=Comparacion_GEI_TOTAL_LA[[#This Row],[País]],Comparacion_GEI_TOTAL_LA[[#This Row],[Emisiones (kilotoneladas CO₂e)]]-F1220,0)</f>
        <v>50</v>
      </c>
      <c r="H1221" s="7">
        <f>IF(A1220=Comparacion_GEI_TOTAL_LA[[#This Row],[País]],((Comparacion_GEI_TOTAL_LA[[#This Row],[Emisiones (kilotoneladas CO₂e)]]-F1220)/F1220)*100,0)</f>
        <v>2.4509803921568629</v>
      </c>
      <c r="I1221" s="10">
        <v>0.27199375325351383</v>
      </c>
    </row>
    <row r="1222" spans="1:9" x14ac:dyDescent="0.25">
      <c r="A1222" t="s">
        <v>130</v>
      </c>
      <c r="B1222" t="s">
        <v>131</v>
      </c>
      <c r="C1222" t="s">
        <v>132</v>
      </c>
      <c r="D1222">
        <v>1995</v>
      </c>
      <c r="E1222" s="6" t="s">
        <v>516</v>
      </c>
      <c r="F1222">
        <v>2120</v>
      </c>
      <c r="G1222">
        <f>IF(A1221=Comparacion_GEI_TOTAL_LA[[#This Row],[País]],Comparacion_GEI_TOTAL_LA[[#This Row],[Emisiones (kilotoneladas CO₂e)]]-F1221,0)</f>
        <v>30</v>
      </c>
      <c r="H1222" s="7">
        <f>IF(A1221=Comparacion_GEI_TOTAL_LA[[#This Row],[País]],((Comparacion_GEI_TOTAL_LA[[#This Row],[Emisiones (kilotoneladas CO₂e)]]-F1221)/F1221)*100,0)</f>
        <v>1.4354066985645932</v>
      </c>
      <c r="I1222" s="10">
        <v>0.27113441616575013</v>
      </c>
    </row>
    <row r="1223" spans="1:9" x14ac:dyDescent="0.25">
      <c r="A1223" t="s">
        <v>130</v>
      </c>
      <c r="B1223" t="s">
        <v>131</v>
      </c>
      <c r="C1223" t="s">
        <v>132</v>
      </c>
      <c r="D1223">
        <v>1996</v>
      </c>
      <c r="E1223" s="6" t="s">
        <v>516</v>
      </c>
      <c r="F1223">
        <v>2220</v>
      </c>
      <c r="G1223">
        <f>IF(A1222=Comparacion_GEI_TOTAL_LA[[#This Row],[País]],Comparacion_GEI_TOTAL_LA[[#This Row],[Emisiones (kilotoneladas CO₂e)]]-F1222,0)</f>
        <v>100</v>
      </c>
      <c r="H1223" s="7">
        <f>IF(A1222=Comparacion_GEI_TOTAL_LA[[#This Row],[País]],((Comparacion_GEI_TOTAL_LA[[#This Row],[Emisiones (kilotoneladas CO₂e)]]-F1222)/F1222)*100,0)</f>
        <v>4.716981132075472</v>
      </c>
      <c r="I1223" s="10">
        <v>0.27913994718973972</v>
      </c>
    </row>
    <row r="1224" spans="1:9" x14ac:dyDescent="0.25">
      <c r="A1224" t="s">
        <v>130</v>
      </c>
      <c r="B1224" t="s">
        <v>131</v>
      </c>
      <c r="C1224" t="s">
        <v>132</v>
      </c>
      <c r="D1224">
        <v>1997</v>
      </c>
      <c r="E1224" s="6" t="s">
        <v>516</v>
      </c>
      <c r="F1224">
        <v>2279.99999999999</v>
      </c>
      <c r="G1224">
        <f>IF(A1223=Comparacion_GEI_TOTAL_LA[[#This Row],[País]],Comparacion_GEI_TOTAL_LA[[#This Row],[Emisiones (kilotoneladas CO₂e)]]-F1223,0)</f>
        <v>59.999999999989996</v>
      </c>
      <c r="H1224" s="7">
        <f>IF(A1223=Comparacion_GEI_TOTAL_LA[[#This Row],[País]],((Comparacion_GEI_TOTAL_LA[[#This Row],[Emisiones (kilotoneladas CO₂e)]]-F1223)/F1223)*100,0)</f>
        <v>2.7027027027022523</v>
      </c>
      <c r="I1224" s="10">
        <v>0.28203859475507054</v>
      </c>
    </row>
    <row r="1225" spans="1:9" x14ac:dyDescent="0.25">
      <c r="A1225" t="s">
        <v>130</v>
      </c>
      <c r="B1225" t="s">
        <v>131</v>
      </c>
      <c r="C1225" t="s">
        <v>132</v>
      </c>
      <c r="D1225">
        <v>1998</v>
      </c>
      <c r="E1225" s="6" t="s">
        <v>516</v>
      </c>
      <c r="F1225">
        <v>2250</v>
      </c>
      <c r="G1225">
        <f>IF(A1224=Comparacion_GEI_TOTAL_LA[[#This Row],[País]],Comparacion_GEI_TOTAL_LA[[#This Row],[Emisiones (kilotoneladas CO₂e)]]-F1224,0)</f>
        <v>-29.999999999989996</v>
      </c>
      <c r="H1225" s="7">
        <f>IF(A1224=Comparacion_GEI_TOTAL_LA[[#This Row],[País]],((Comparacion_GEI_TOTAL_LA[[#This Row],[Emisiones (kilotoneladas CO₂e)]]-F1224)/F1224)*100,0)</f>
        <v>-1.3157894736837774</v>
      </c>
      <c r="I1225" s="10">
        <v>0.27392257121986852</v>
      </c>
    </row>
    <row r="1226" spans="1:9" x14ac:dyDescent="0.25">
      <c r="A1226" t="s">
        <v>130</v>
      </c>
      <c r="B1226" t="s">
        <v>131</v>
      </c>
      <c r="C1226" t="s">
        <v>132</v>
      </c>
      <c r="D1226">
        <v>1999</v>
      </c>
      <c r="E1226" s="6" t="s">
        <v>516</v>
      </c>
      <c r="F1226">
        <v>2120</v>
      </c>
      <c r="G1226">
        <f>IF(A1225=Comparacion_GEI_TOTAL_LA[[#This Row],[País]],Comparacion_GEI_TOTAL_LA[[#This Row],[Emisiones (kilotoneladas CO₂e)]]-F1225,0)</f>
        <v>-130</v>
      </c>
      <c r="H1226" s="7">
        <f>IF(A1225=Comparacion_GEI_TOTAL_LA[[#This Row],[País]],((Comparacion_GEI_TOTAL_LA[[#This Row],[Emisiones (kilotoneladas CO₂e)]]-F1225)/F1225)*100,0)</f>
        <v>-5.7777777777777777</v>
      </c>
      <c r="I1226" s="10">
        <v>0.25410523792400813</v>
      </c>
    </row>
    <row r="1227" spans="1:9" x14ac:dyDescent="0.25">
      <c r="A1227" t="s">
        <v>130</v>
      </c>
      <c r="B1227" t="s">
        <v>131</v>
      </c>
      <c r="C1227" t="s">
        <v>132</v>
      </c>
      <c r="D1227">
        <v>2000</v>
      </c>
      <c r="E1227" s="6" t="s">
        <v>516</v>
      </c>
      <c r="F1227">
        <v>2140</v>
      </c>
      <c r="G1227">
        <f>IF(A1226=Comparacion_GEI_TOTAL_LA[[#This Row],[País]],Comparacion_GEI_TOTAL_LA[[#This Row],[Emisiones (kilotoneladas CO₂e)]]-F1226,0)</f>
        <v>20</v>
      </c>
      <c r="H1227" s="7">
        <f>IF(A1226=Comparacion_GEI_TOTAL_LA[[#This Row],[País]],((Comparacion_GEI_TOTAL_LA[[#This Row],[Emisiones (kilotoneladas CO₂e)]]-F1226)/F1226)*100,0)</f>
        <v>0.94339622641509435</v>
      </c>
      <c r="I1227" s="10">
        <v>0.25262660842875689</v>
      </c>
    </row>
    <row r="1228" spans="1:9" x14ac:dyDescent="0.25">
      <c r="A1228" t="s">
        <v>130</v>
      </c>
      <c r="B1228" t="s">
        <v>131</v>
      </c>
      <c r="C1228" t="s">
        <v>132</v>
      </c>
      <c r="D1228">
        <v>2001</v>
      </c>
      <c r="E1228" s="6" t="s">
        <v>516</v>
      </c>
      <c r="F1228">
        <v>2280</v>
      </c>
      <c r="G1228">
        <f>IF(A1227=Comparacion_GEI_TOTAL_LA[[#This Row],[País]],Comparacion_GEI_TOTAL_LA[[#This Row],[Emisiones (kilotoneladas CO₂e)]]-F1227,0)</f>
        <v>140</v>
      </c>
      <c r="H1228" s="7">
        <f>IF(A1227=Comparacion_GEI_TOTAL_LA[[#This Row],[País]],((Comparacion_GEI_TOTAL_LA[[#This Row],[Emisiones (kilotoneladas CO₂e)]]-F1227)/F1227)*100,0)</f>
        <v>6.5420560747663545</v>
      </c>
      <c r="I1228" s="10">
        <v>0.26514711012908476</v>
      </c>
    </row>
    <row r="1229" spans="1:9" x14ac:dyDescent="0.25">
      <c r="A1229" t="s">
        <v>130</v>
      </c>
      <c r="B1229" t="s">
        <v>131</v>
      </c>
      <c r="C1229" t="s">
        <v>132</v>
      </c>
      <c r="D1229">
        <v>2002</v>
      </c>
      <c r="E1229" s="6" t="s">
        <v>516</v>
      </c>
      <c r="F1229">
        <v>2540</v>
      </c>
      <c r="G1229">
        <f>IF(A1228=Comparacion_GEI_TOTAL_LA[[#This Row],[País]],Comparacion_GEI_TOTAL_LA[[#This Row],[Emisiones (kilotoneladas CO₂e)]]-F1228,0)</f>
        <v>260</v>
      </c>
      <c r="H1229" s="7">
        <f>IF(A1228=Comparacion_GEI_TOTAL_LA[[#This Row],[País]],((Comparacion_GEI_TOTAL_LA[[#This Row],[Emisiones (kilotoneladas CO₂e)]]-F1228)/F1228)*100,0)</f>
        <v>11.403508771929824</v>
      </c>
      <c r="I1229" s="10">
        <v>0.29111747851002867</v>
      </c>
    </row>
    <row r="1230" spans="1:9" x14ac:dyDescent="0.25">
      <c r="A1230" t="s">
        <v>130</v>
      </c>
      <c r="B1230" t="s">
        <v>131</v>
      </c>
      <c r="C1230" t="s">
        <v>132</v>
      </c>
      <c r="D1230">
        <v>2003</v>
      </c>
      <c r="E1230" s="6" t="s">
        <v>516</v>
      </c>
      <c r="F1230">
        <v>2419.99999999999</v>
      </c>
      <c r="G1230">
        <f>IF(A1229=Comparacion_GEI_TOTAL_LA[[#This Row],[País]],Comparacion_GEI_TOTAL_LA[[#This Row],[Emisiones (kilotoneladas CO₂e)]]-F1229,0)</f>
        <v>-120.00000000001</v>
      </c>
      <c r="H1230" s="7">
        <f>IF(A1229=Comparacion_GEI_TOTAL_LA[[#This Row],[País]],((Comparacion_GEI_TOTAL_LA[[#This Row],[Emisiones (kilotoneladas CO₂e)]]-F1229)/F1229)*100,0)</f>
        <v>-4.7244094488192916</v>
      </c>
      <c r="I1230" s="10">
        <v>0.27344632768361465</v>
      </c>
    </row>
    <row r="1231" spans="1:9" x14ac:dyDescent="0.25">
      <c r="A1231" t="s">
        <v>130</v>
      </c>
      <c r="B1231" t="s">
        <v>131</v>
      </c>
      <c r="C1231" t="s">
        <v>132</v>
      </c>
      <c r="D1231">
        <v>2004</v>
      </c>
      <c r="E1231" s="6" t="s">
        <v>516</v>
      </c>
      <c r="F1231">
        <v>2610</v>
      </c>
      <c r="G1231">
        <f>IF(A1230=Comparacion_GEI_TOTAL_LA[[#This Row],[País]],Comparacion_GEI_TOTAL_LA[[#This Row],[Emisiones (kilotoneladas CO₂e)]]-F1230,0)</f>
        <v>190.00000000001</v>
      </c>
      <c r="H1231" s="7">
        <f>IF(A1230=Comparacion_GEI_TOTAL_LA[[#This Row],[País]],((Comparacion_GEI_TOTAL_LA[[#This Row],[Emisiones (kilotoneladas CO₂e)]]-F1230)/F1230)*100,0)</f>
        <v>7.8512396694219335</v>
      </c>
      <c r="I1231" s="10">
        <v>0.29084020503677288</v>
      </c>
    </row>
    <row r="1232" spans="1:9" x14ac:dyDescent="0.25">
      <c r="A1232" t="s">
        <v>130</v>
      </c>
      <c r="B1232" t="s">
        <v>131</v>
      </c>
      <c r="C1232" t="s">
        <v>132</v>
      </c>
      <c r="D1232">
        <v>2005</v>
      </c>
      <c r="E1232" s="6" t="s">
        <v>516</v>
      </c>
      <c r="F1232">
        <v>2710</v>
      </c>
      <c r="G1232">
        <f>IF(A1231=Comparacion_GEI_TOTAL_LA[[#This Row],[País]],Comparacion_GEI_TOTAL_LA[[#This Row],[Emisiones (kilotoneladas CO₂e)]]-F1231,0)</f>
        <v>100</v>
      </c>
      <c r="H1232" s="7">
        <f>IF(A1231=Comparacion_GEI_TOTAL_LA[[#This Row],[País]],((Comparacion_GEI_TOTAL_LA[[#This Row],[Emisiones (kilotoneladas CO₂e)]]-F1231)/F1231)*100,0)</f>
        <v>3.8314176245210727</v>
      </c>
      <c r="I1232" s="10">
        <v>0.29790040672749257</v>
      </c>
    </row>
    <row r="1233" spans="1:9" x14ac:dyDescent="0.25">
      <c r="A1233" t="s">
        <v>130</v>
      </c>
      <c r="B1233" t="s">
        <v>131</v>
      </c>
      <c r="C1233" t="s">
        <v>132</v>
      </c>
      <c r="D1233">
        <v>2006</v>
      </c>
      <c r="E1233" s="6" t="s">
        <v>516</v>
      </c>
      <c r="F1233">
        <v>2770</v>
      </c>
      <c r="G1233">
        <f>IF(A1232=Comparacion_GEI_TOTAL_LA[[#This Row],[País]],Comparacion_GEI_TOTAL_LA[[#This Row],[Emisiones (kilotoneladas CO₂e)]]-F1232,0)</f>
        <v>60</v>
      </c>
      <c r="H1233" s="7">
        <f>IF(A1232=Comparacion_GEI_TOTAL_LA[[#This Row],[País]],((Comparacion_GEI_TOTAL_LA[[#This Row],[Emisiones (kilotoneladas CO₂e)]]-F1232)/F1232)*100,0)</f>
        <v>2.214022140221402</v>
      </c>
      <c r="I1233" s="10">
        <v>0.30046642802907042</v>
      </c>
    </row>
    <row r="1234" spans="1:9" x14ac:dyDescent="0.25">
      <c r="A1234" t="s">
        <v>130</v>
      </c>
      <c r="B1234" t="s">
        <v>131</v>
      </c>
      <c r="C1234" t="s">
        <v>132</v>
      </c>
      <c r="D1234">
        <v>2007</v>
      </c>
      <c r="E1234" s="6" t="s">
        <v>516</v>
      </c>
      <c r="F1234">
        <v>2970</v>
      </c>
      <c r="G1234">
        <f>IF(A1233=Comparacion_GEI_TOTAL_LA[[#This Row],[País]],Comparacion_GEI_TOTAL_LA[[#This Row],[Emisiones (kilotoneladas CO₂e)]]-F1233,0)</f>
        <v>200</v>
      </c>
      <c r="H1234" s="7">
        <f>IF(A1233=Comparacion_GEI_TOTAL_LA[[#This Row],[País]],((Comparacion_GEI_TOTAL_LA[[#This Row],[Emisiones (kilotoneladas CO₂e)]]-F1233)/F1233)*100,0)</f>
        <v>7.2202166064981945</v>
      </c>
      <c r="I1234" s="10">
        <v>0.3180212014134276</v>
      </c>
    </row>
    <row r="1235" spans="1:9" x14ac:dyDescent="0.25">
      <c r="A1235" t="s">
        <v>130</v>
      </c>
      <c r="B1235" t="s">
        <v>131</v>
      </c>
      <c r="C1235" t="s">
        <v>132</v>
      </c>
      <c r="D1235">
        <v>2008</v>
      </c>
      <c r="E1235" s="6" t="s">
        <v>516</v>
      </c>
      <c r="F1235">
        <v>2920</v>
      </c>
      <c r="G1235">
        <f>IF(A1234=Comparacion_GEI_TOTAL_LA[[#This Row],[País]],Comparacion_GEI_TOTAL_LA[[#This Row],[Emisiones (kilotoneladas CO₂e)]]-F1234,0)</f>
        <v>-50</v>
      </c>
      <c r="H1235" s="7">
        <f>IF(A1234=Comparacion_GEI_TOTAL_LA[[#This Row],[País]],((Comparacion_GEI_TOTAL_LA[[#This Row],[Emisiones (kilotoneladas CO₂e)]]-F1234)/F1234)*100,0)</f>
        <v>-1.6835016835016834</v>
      </c>
      <c r="I1235" s="10">
        <v>0.30873334743074643</v>
      </c>
    </row>
    <row r="1236" spans="1:9" x14ac:dyDescent="0.25">
      <c r="A1236" t="s">
        <v>130</v>
      </c>
      <c r="B1236" t="s">
        <v>131</v>
      </c>
      <c r="C1236" t="s">
        <v>132</v>
      </c>
      <c r="D1236">
        <v>2009</v>
      </c>
      <c r="E1236" s="6" t="s">
        <v>516</v>
      </c>
      <c r="F1236">
        <v>2990</v>
      </c>
      <c r="G1236">
        <f>IF(A1235=Comparacion_GEI_TOTAL_LA[[#This Row],[País]],Comparacion_GEI_TOTAL_LA[[#This Row],[Emisiones (kilotoneladas CO₂e)]]-F1235,0)</f>
        <v>70</v>
      </c>
      <c r="H1236" s="7">
        <f>IF(A1235=Comparacion_GEI_TOTAL_LA[[#This Row],[País]],((Comparacion_GEI_TOTAL_LA[[#This Row],[Emisiones (kilotoneladas CO₂e)]]-F1235)/F1235)*100,0)</f>
        <v>2.3972602739726026</v>
      </c>
      <c r="I1236" s="10">
        <v>0.31220632766001877</v>
      </c>
    </row>
    <row r="1237" spans="1:9" x14ac:dyDescent="0.25">
      <c r="A1237" t="s">
        <v>130</v>
      </c>
      <c r="B1237" t="s">
        <v>131</v>
      </c>
      <c r="C1237" t="s">
        <v>132</v>
      </c>
      <c r="D1237">
        <v>2010</v>
      </c>
      <c r="E1237" s="6" t="s">
        <v>516</v>
      </c>
      <c r="F1237">
        <v>3110</v>
      </c>
      <c r="G1237">
        <f>IF(A1236=Comparacion_GEI_TOTAL_LA[[#This Row],[País]],Comparacion_GEI_TOTAL_LA[[#This Row],[Emisiones (kilotoneladas CO₂e)]]-F1236,0)</f>
        <v>120</v>
      </c>
      <c r="H1237" s="7">
        <f>IF(A1236=Comparacion_GEI_TOTAL_LA[[#This Row],[País]],((Comparacion_GEI_TOTAL_LA[[#This Row],[Emisiones (kilotoneladas CO₂e)]]-F1236)/F1236)*100,0)</f>
        <v>4.0133779264214047</v>
      </c>
      <c r="I1237" s="10">
        <v>0.32078390923156264</v>
      </c>
    </row>
    <row r="1238" spans="1:9" x14ac:dyDescent="0.25">
      <c r="A1238" t="s">
        <v>130</v>
      </c>
      <c r="B1238" t="s">
        <v>131</v>
      </c>
      <c r="C1238" t="s">
        <v>132</v>
      </c>
      <c r="D1238">
        <v>2011</v>
      </c>
      <c r="E1238" s="6" t="s">
        <v>516</v>
      </c>
      <c r="F1238">
        <v>3090</v>
      </c>
      <c r="G1238">
        <f>IF(A1237=Comparacion_GEI_TOTAL_LA[[#This Row],[País]],Comparacion_GEI_TOTAL_LA[[#This Row],[Emisiones (kilotoneladas CO₂e)]]-F1237,0)</f>
        <v>-20</v>
      </c>
      <c r="H1238" s="7">
        <f>IF(A1237=Comparacion_GEI_TOTAL_LA[[#This Row],[País]],((Comparacion_GEI_TOTAL_LA[[#This Row],[Emisiones (kilotoneladas CO₂e)]]-F1237)/F1237)*100,0)</f>
        <v>-0.64308681672025725</v>
      </c>
      <c r="I1238" s="10">
        <v>0.3148884133292571</v>
      </c>
    </row>
    <row r="1239" spans="1:9" x14ac:dyDescent="0.25">
      <c r="A1239" t="s">
        <v>130</v>
      </c>
      <c r="B1239" t="s">
        <v>131</v>
      </c>
      <c r="C1239" t="s">
        <v>132</v>
      </c>
      <c r="D1239">
        <v>2012</v>
      </c>
      <c r="E1239" s="6" t="s">
        <v>516</v>
      </c>
      <c r="F1239">
        <v>2970</v>
      </c>
      <c r="G1239">
        <f>IF(A1238=Comparacion_GEI_TOTAL_LA[[#This Row],[País]],Comparacion_GEI_TOTAL_LA[[#This Row],[Emisiones (kilotoneladas CO₂e)]]-F1238,0)</f>
        <v>-120</v>
      </c>
      <c r="H1239" s="7">
        <f>IF(A1238=Comparacion_GEI_TOTAL_LA[[#This Row],[País]],((Comparacion_GEI_TOTAL_LA[[#This Row],[Emisiones (kilotoneladas CO₂e)]]-F1238)/F1238)*100,0)</f>
        <v>-3.8834951456310676</v>
      </c>
      <c r="I1239" s="10">
        <v>0.29906353841506395</v>
      </c>
    </row>
    <row r="1240" spans="1:9" x14ac:dyDescent="0.25">
      <c r="A1240" t="s">
        <v>130</v>
      </c>
      <c r="B1240" t="s">
        <v>131</v>
      </c>
      <c r="C1240" t="s">
        <v>132</v>
      </c>
      <c r="D1240">
        <v>2013</v>
      </c>
      <c r="E1240" s="6" t="s">
        <v>516</v>
      </c>
      <c r="F1240">
        <v>3010</v>
      </c>
      <c r="G1240">
        <f>IF(A1239=Comparacion_GEI_TOTAL_LA[[#This Row],[País]],Comparacion_GEI_TOTAL_LA[[#This Row],[Emisiones (kilotoneladas CO₂e)]]-F1239,0)</f>
        <v>40</v>
      </c>
      <c r="H1240" s="7">
        <f>IF(A1239=Comparacion_GEI_TOTAL_LA[[#This Row],[País]],((Comparacion_GEI_TOTAL_LA[[#This Row],[Emisiones (kilotoneladas CO₂e)]]-F1239)/F1239)*100,0)</f>
        <v>1.3468013468013467</v>
      </c>
      <c r="I1240" s="10">
        <v>0.29956210191082805</v>
      </c>
    </row>
    <row r="1241" spans="1:9" x14ac:dyDescent="0.25">
      <c r="A1241" t="s">
        <v>130</v>
      </c>
      <c r="B1241" t="s">
        <v>131</v>
      </c>
      <c r="C1241" t="s">
        <v>132</v>
      </c>
      <c r="D1241">
        <v>2014</v>
      </c>
      <c r="E1241" s="6" t="s">
        <v>516</v>
      </c>
      <c r="F1241">
        <v>3030</v>
      </c>
      <c r="G1241">
        <f>IF(A1240=Comparacion_GEI_TOTAL_LA[[#This Row],[País]],Comparacion_GEI_TOTAL_LA[[#This Row],[Emisiones (kilotoneladas CO₂e)]]-F1240,0)</f>
        <v>20</v>
      </c>
      <c r="H1241" s="7">
        <f>IF(A1240=Comparacion_GEI_TOTAL_LA[[#This Row],[País]],((Comparacion_GEI_TOTAL_LA[[#This Row],[Emisiones (kilotoneladas CO₂e)]]-F1240)/F1240)*100,0)</f>
        <v>0.66445182724252494</v>
      </c>
      <c r="I1241" s="10">
        <v>0.29808165272995568</v>
      </c>
    </row>
    <row r="1242" spans="1:9" x14ac:dyDescent="0.25">
      <c r="A1242" t="s">
        <v>130</v>
      </c>
      <c r="B1242" t="s">
        <v>131</v>
      </c>
      <c r="C1242" t="s">
        <v>132</v>
      </c>
      <c r="D1242">
        <v>2015</v>
      </c>
      <c r="E1242" s="6" t="s">
        <v>516</v>
      </c>
      <c r="F1242">
        <v>3120</v>
      </c>
      <c r="G1242">
        <f>IF(A1241=Comparacion_GEI_TOTAL_LA[[#This Row],[País]],Comparacion_GEI_TOTAL_LA[[#This Row],[Emisiones (kilotoneladas CO₂e)]]-F1241,0)</f>
        <v>90</v>
      </c>
      <c r="H1242" s="7">
        <f>IF(A1241=Comparacion_GEI_TOTAL_LA[[#This Row],[País]],((Comparacion_GEI_TOTAL_LA[[#This Row],[Emisiones (kilotoneladas CO₂e)]]-F1241)/F1241)*100,0)</f>
        <v>2.9702970297029703</v>
      </c>
      <c r="I1242" s="10">
        <v>0.30344290993970041</v>
      </c>
    </row>
    <row r="1243" spans="1:9" x14ac:dyDescent="0.25">
      <c r="A1243" t="s">
        <v>130</v>
      </c>
      <c r="B1243" t="s">
        <v>131</v>
      </c>
      <c r="C1243" t="s">
        <v>132</v>
      </c>
      <c r="D1243">
        <v>2016</v>
      </c>
      <c r="E1243" s="6" t="s">
        <v>516</v>
      </c>
      <c r="F1243">
        <v>3110</v>
      </c>
      <c r="G1243">
        <f>IF(A1242=Comparacion_GEI_TOTAL_LA[[#This Row],[País]],Comparacion_GEI_TOTAL_LA[[#This Row],[Emisiones (kilotoneladas CO₂e)]]-F1242,0)</f>
        <v>-10</v>
      </c>
      <c r="H1243" s="7">
        <f>IF(A1242=Comparacion_GEI_TOTAL_LA[[#This Row],[País]],((Comparacion_GEI_TOTAL_LA[[#This Row],[Emisiones (kilotoneladas CO₂e)]]-F1242)/F1242)*100,0)</f>
        <v>-0.32051282051282048</v>
      </c>
      <c r="I1243" s="10">
        <v>0.29909597999615312</v>
      </c>
    </row>
    <row r="1244" spans="1:9" x14ac:dyDescent="0.25">
      <c r="A1244" t="s">
        <v>133</v>
      </c>
      <c r="B1244" t="s">
        <v>133</v>
      </c>
      <c r="C1244" t="s">
        <v>134</v>
      </c>
      <c r="D1244">
        <v>1990</v>
      </c>
      <c r="E1244" s="6" t="s">
        <v>516</v>
      </c>
      <c r="F1244">
        <v>3630</v>
      </c>
      <c r="G1244">
        <f>IF(A1243=Comparacion_GEI_TOTAL_LA[[#This Row],[País]],Comparacion_GEI_TOTAL_LA[[#This Row],[Emisiones (kilotoneladas CO₂e)]]-F1243,0)</f>
        <v>0</v>
      </c>
      <c r="H1244" s="7">
        <f>IF(A1243=Comparacion_GEI_TOTAL_LA[[#This Row],[País]],((Comparacion_GEI_TOTAL_LA[[#This Row],[Emisiones (kilotoneladas CO₂e)]]-F1243)/F1243)*100,0)</f>
        <v>0</v>
      </c>
      <c r="I1244" s="10">
        <v>0.35480402697683511</v>
      </c>
    </row>
    <row r="1245" spans="1:9" x14ac:dyDescent="0.25">
      <c r="A1245" t="s">
        <v>133</v>
      </c>
      <c r="B1245" t="s">
        <v>133</v>
      </c>
      <c r="C1245" t="s">
        <v>134</v>
      </c>
      <c r="D1245">
        <v>1991</v>
      </c>
      <c r="E1245" s="6" t="s">
        <v>516</v>
      </c>
      <c r="F1245">
        <v>3750</v>
      </c>
      <c r="G1245">
        <f>IF(A1244=Comparacion_GEI_TOTAL_LA[[#This Row],[País]],Comparacion_GEI_TOTAL_LA[[#This Row],[Emisiones (kilotoneladas CO₂e)]]-F1244,0)</f>
        <v>120</v>
      </c>
      <c r="H1245" s="7">
        <f>IF(A1244=Comparacion_GEI_TOTAL_LA[[#This Row],[País]],((Comparacion_GEI_TOTAL_LA[[#This Row],[Emisiones (kilotoneladas CO₂e)]]-F1244)/F1244)*100,0)</f>
        <v>3.3057851239669422</v>
      </c>
      <c r="I1245" s="10">
        <v>0.35809778456837282</v>
      </c>
    </row>
    <row r="1246" spans="1:9" x14ac:dyDescent="0.25">
      <c r="A1246" t="s">
        <v>133</v>
      </c>
      <c r="B1246" t="s">
        <v>133</v>
      </c>
      <c r="C1246" t="s">
        <v>134</v>
      </c>
      <c r="D1246">
        <v>1992</v>
      </c>
      <c r="E1246" s="6" t="s">
        <v>516</v>
      </c>
      <c r="F1246">
        <v>3910</v>
      </c>
      <c r="G1246">
        <f>IF(A1245=Comparacion_GEI_TOTAL_LA[[#This Row],[País]],Comparacion_GEI_TOTAL_LA[[#This Row],[Emisiones (kilotoneladas CO₂e)]]-F1245,0)</f>
        <v>160</v>
      </c>
      <c r="H1246" s="7">
        <f>IF(A1245=Comparacion_GEI_TOTAL_LA[[#This Row],[País]],((Comparacion_GEI_TOTAL_LA[[#This Row],[Emisiones (kilotoneladas CO₂e)]]-F1245)/F1245)*100,0)</f>
        <v>4.2666666666666666</v>
      </c>
      <c r="I1246" s="10">
        <v>0.36487495334079884</v>
      </c>
    </row>
    <row r="1247" spans="1:9" x14ac:dyDescent="0.25">
      <c r="A1247" t="s">
        <v>133</v>
      </c>
      <c r="B1247" t="s">
        <v>133</v>
      </c>
      <c r="C1247" t="s">
        <v>134</v>
      </c>
      <c r="D1247">
        <v>1993</v>
      </c>
      <c r="E1247" s="6" t="s">
        <v>516</v>
      </c>
      <c r="F1247">
        <v>4050</v>
      </c>
      <c r="G1247">
        <f>IF(A1246=Comparacion_GEI_TOTAL_LA[[#This Row],[País]],Comparacion_GEI_TOTAL_LA[[#This Row],[Emisiones (kilotoneladas CO₂e)]]-F1246,0)</f>
        <v>140</v>
      </c>
      <c r="H1247" s="7">
        <f>IF(A1246=Comparacion_GEI_TOTAL_LA[[#This Row],[País]],((Comparacion_GEI_TOTAL_LA[[#This Row],[Emisiones (kilotoneladas CO₂e)]]-F1246)/F1246)*100,0)</f>
        <v>3.5805626598465472</v>
      </c>
      <c r="I1247" s="10">
        <v>0.36949183468661617</v>
      </c>
    </row>
    <row r="1248" spans="1:9" x14ac:dyDescent="0.25">
      <c r="A1248" t="s">
        <v>133</v>
      </c>
      <c r="B1248" t="s">
        <v>133</v>
      </c>
      <c r="C1248" t="s">
        <v>134</v>
      </c>
      <c r="D1248">
        <v>1994</v>
      </c>
      <c r="E1248" s="6" t="s">
        <v>516</v>
      </c>
      <c r="F1248">
        <v>4160</v>
      </c>
      <c r="G1248">
        <f>IF(A1247=Comparacion_GEI_TOTAL_LA[[#This Row],[País]],Comparacion_GEI_TOTAL_LA[[#This Row],[Emisiones (kilotoneladas CO₂e)]]-F1247,0)</f>
        <v>110</v>
      </c>
      <c r="H1248" s="7">
        <f>IF(A1247=Comparacion_GEI_TOTAL_LA[[#This Row],[País]],((Comparacion_GEI_TOTAL_LA[[#This Row],[Emisiones (kilotoneladas CO₂e)]]-F1247)/F1247)*100,0)</f>
        <v>2.7160493827160495</v>
      </c>
      <c r="I1248" s="10">
        <v>0.37116345467523199</v>
      </c>
    </row>
    <row r="1249" spans="1:9" x14ac:dyDescent="0.25">
      <c r="A1249" t="s">
        <v>133</v>
      </c>
      <c r="B1249" t="s">
        <v>133</v>
      </c>
      <c r="C1249" t="s">
        <v>134</v>
      </c>
      <c r="D1249">
        <v>1995</v>
      </c>
      <c r="E1249" s="6" t="s">
        <v>516</v>
      </c>
      <c r="F1249">
        <v>4240</v>
      </c>
      <c r="G1249">
        <f>IF(A1248=Comparacion_GEI_TOTAL_LA[[#This Row],[País]],Comparacion_GEI_TOTAL_LA[[#This Row],[Emisiones (kilotoneladas CO₂e)]]-F1248,0)</f>
        <v>80</v>
      </c>
      <c r="H1249" s="7">
        <f>IF(A1248=Comparacion_GEI_TOTAL_LA[[#This Row],[País]],((Comparacion_GEI_TOTAL_LA[[#This Row],[Emisiones (kilotoneladas CO₂e)]]-F1248)/F1248)*100,0)</f>
        <v>1.9230769230769231</v>
      </c>
      <c r="I1249" s="10">
        <v>0.37014404190309907</v>
      </c>
    </row>
    <row r="1250" spans="1:9" x14ac:dyDescent="0.25">
      <c r="A1250" t="s">
        <v>133</v>
      </c>
      <c r="B1250" t="s">
        <v>133</v>
      </c>
      <c r="C1250" t="s">
        <v>134</v>
      </c>
      <c r="D1250">
        <v>1996</v>
      </c>
      <c r="E1250" s="6" t="s">
        <v>516</v>
      </c>
      <c r="F1250">
        <v>4460</v>
      </c>
      <c r="G1250">
        <f>IF(A1249=Comparacion_GEI_TOTAL_LA[[#This Row],[País]],Comparacion_GEI_TOTAL_LA[[#This Row],[Emisiones (kilotoneladas CO₂e)]]-F1249,0)</f>
        <v>220</v>
      </c>
      <c r="H1250" s="7">
        <f>IF(A1249=Comparacion_GEI_TOTAL_LA[[#This Row],[País]],((Comparacion_GEI_TOTAL_LA[[#This Row],[Emisiones (kilotoneladas CO₂e)]]-F1249)/F1249)*100,0)</f>
        <v>5.1886792452830193</v>
      </c>
      <c r="I1250" s="10">
        <v>0.38109886353926342</v>
      </c>
    </row>
    <row r="1251" spans="1:9" x14ac:dyDescent="0.25">
      <c r="A1251" t="s">
        <v>133</v>
      </c>
      <c r="B1251" t="s">
        <v>133</v>
      </c>
      <c r="C1251" t="s">
        <v>134</v>
      </c>
      <c r="D1251">
        <v>1997</v>
      </c>
      <c r="E1251" s="6" t="s">
        <v>516</v>
      </c>
      <c r="F1251">
        <v>4820</v>
      </c>
      <c r="G1251">
        <f>IF(A1250=Comparacion_GEI_TOTAL_LA[[#This Row],[País]],Comparacion_GEI_TOTAL_LA[[#This Row],[Emisiones (kilotoneladas CO₂e)]]-F1250,0)</f>
        <v>360</v>
      </c>
      <c r="H1251" s="7">
        <f>IF(A1250=Comparacion_GEI_TOTAL_LA[[#This Row],[País]],((Comparacion_GEI_TOTAL_LA[[#This Row],[Emisiones (kilotoneladas CO₂e)]]-F1250)/F1250)*100,0)</f>
        <v>8.071748878923767</v>
      </c>
      <c r="I1251" s="10">
        <v>0.4033135302485148</v>
      </c>
    </row>
    <row r="1252" spans="1:9" x14ac:dyDescent="0.25">
      <c r="A1252" t="s">
        <v>133</v>
      </c>
      <c r="B1252" t="s">
        <v>133</v>
      </c>
      <c r="C1252" t="s">
        <v>134</v>
      </c>
      <c r="D1252">
        <v>1998</v>
      </c>
      <c r="E1252" s="6" t="s">
        <v>516</v>
      </c>
      <c r="F1252">
        <v>4630</v>
      </c>
      <c r="G1252">
        <f>IF(A1251=Comparacion_GEI_TOTAL_LA[[#This Row],[País]],Comparacion_GEI_TOTAL_LA[[#This Row],[Emisiones (kilotoneladas CO₂e)]]-F1251,0)</f>
        <v>-190</v>
      </c>
      <c r="H1252" s="7">
        <f>IF(A1251=Comparacion_GEI_TOTAL_LA[[#This Row],[País]],((Comparacion_GEI_TOTAL_LA[[#This Row],[Emisiones (kilotoneladas CO₂e)]]-F1251)/F1251)*100,0)</f>
        <v>-3.9419087136929458</v>
      </c>
      <c r="I1252" s="10">
        <v>0.37957042138055419</v>
      </c>
    </row>
    <row r="1253" spans="1:9" x14ac:dyDescent="0.25">
      <c r="A1253" t="s">
        <v>133</v>
      </c>
      <c r="B1253" t="s">
        <v>133</v>
      </c>
      <c r="C1253" t="s">
        <v>134</v>
      </c>
      <c r="D1253">
        <v>1999</v>
      </c>
      <c r="E1253" s="6" t="s">
        <v>516</v>
      </c>
      <c r="F1253">
        <v>4310</v>
      </c>
      <c r="G1253">
        <f>IF(A1252=Comparacion_GEI_TOTAL_LA[[#This Row],[País]],Comparacion_GEI_TOTAL_LA[[#This Row],[Emisiones (kilotoneladas CO₂e)]]-F1252,0)</f>
        <v>-320</v>
      </c>
      <c r="H1253" s="7">
        <f>IF(A1252=Comparacion_GEI_TOTAL_LA[[#This Row],[País]],((Comparacion_GEI_TOTAL_LA[[#This Row],[Emisiones (kilotoneladas CO₂e)]]-F1252)/F1252)*100,0)</f>
        <v>-6.911447084233262</v>
      </c>
      <c r="I1253" s="10">
        <v>0.34640733001125223</v>
      </c>
    </row>
    <row r="1254" spans="1:9" x14ac:dyDescent="0.25">
      <c r="A1254" t="s">
        <v>133</v>
      </c>
      <c r="B1254" t="s">
        <v>133</v>
      </c>
      <c r="C1254" t="s">
        <v>134</v>
      </c>
      <c r="D1254">
        <v>2000</v>
      </c>
      <c r="E1254" s="6" t="s">
        <v>516</v>
      </c>
      <c r="F1254">
        <v>4050</v>
      </c>
      <c r="G1254">
        <f>IF(A1253=Comparacion_GEI_TOTAL_LA[[#This Row],[País]],Comparacion_GEI_TOTAL_LA[[#This Row],[Emisiones (kilotoneladas CO₂e)]]-F1253,0)</f>
        <v>-260</v>
      </c>
      <c r="H1254" s="7">
        <f>IF(A1253=Comparacion_GEI_TOTAL_LA[[#This Row],[País]],((Comparacion_GEI_TOTAL_LA[[#This Row],[Emisiones (kilotoneladas CO₂e)]]-F1253)/F1253)*100,0)</f>
        <v>-6.0324825986078885</v>
      </c>
      <c r="I1254" s="10">
        <v>0.31937544357700498</v>
      </c>
    </row>
    <row r="1255" spans="1:9" x14ac:dyDescent="0.25">
      <c r="A1255" t="s">
        <v>133</v>
      </c>
      <c r="B1255" t="s">
        <v>133</v>
      </c>
      <c r="C1255" t="s">
        <v>134</v>
      </c>
      <c r="D1255">
        <v>2001</v>
      </c>
      <c r="E1255" s="6" t="s">
        <v>516</v>
      </c>
      <c r="F1255">
        <v>5300</v>
      </c>
      <c r="G1255">
        <f>IF(A1254=Comparacion_GEI_TOTAL_LA[[#This Row],[País]],Comparacion_GEI_TOTAL_LA[[#This Row],[Emisiones (kilotoneladas CO₂e)]]-F1254,0)</f>
        <v>1250</v>
      </c>
      <c r="H1255" s="7">
        <f>IF(A1254=Comparacion_GEI_TOTAL_LA[[#This Row],[País]],((Comparacion_GEI_TOTAL_LA[[#This Row],[Emisiones (kilotoneladas CO₂e)]]-F1254)/F1254)*100,0)</f>
        <v>30.864197530864196</v>
      </c>
      <c r="I1255" s="10">
        <v>0.41037553232675184</v>
      </c>
    </row>
    <row r="1256" spans="1:9" x14ac:dyDescent="0.25">
      <c r="A1256" t="s">
        <v>133</v>
      </c>
      <c r="B1256" t="s">
        <v>133</v>
      </c>
      <c r="C1256" t="s">
        <v>134</v>
      </c>
      <c r="D1256">
        <v>2002</v>
      </c>
      <c r="E1256" s="6" t="s">
        <v>516</v>
      </c>
      <c r="F1256">
        <v>4780</v>
      </c>
      <c r="G1256">
        <f>IF(A1255=Comparacion_GEI_TOTAL_LA[[#This Row],[País]],Comparacion_GEI_TOTAL_LA[[#This Row],[Emisiones (kilotoneladas CO₂e)]]-F1255,0)</f>
        <v>-520</v>
      </c>
      <c r="H1256" s="7">
        <f>IF(A1255=Comparacion_GEI_TOTAL_LA[[#This Row],[País]],((Comparacion_GEI_TOTAL_LA[[#This Row],[Emisiones (kilotoneladas CO₂e)]]-F1255)/F1255)*100,0)</f>
        <v>-9.8113207547169825</v>
      </c>
      <c r="I1256" s="10">
        <v>0.3636916990032717</v>
      </c>
    </row>
    <row r="1257" spans="1:9" x14ac:dyDescent="0.25">
      <c r="A1257" t="s">
        <v>133</v>
      </c>
      <c r="B1257" t="s">
        <v>133</v>
      </c>
      <c r="C1257" t="s">
        <v>134</v>
      </c>
      <c r="D1257">
        <v>2003</v>
      </c>
      <c r="E1257" s="6" t="s">
        <v>516</v>
      </c>
      <c r="F1257">
        <v>4710</v>
      </c>
      <c r="G1257">
        <f>IF(A1256=Comparacion_GEI_TOTAL_LA[[#This Row],[País]],Comparacion_GEI_TOTAL_LA[[#This Row],[Emisiones (kilotoneladas CO₂e)]]-F1256,0)</f>
        <v>-70</v>
      </c>
      <c r="H1257" s="7">
        <f>IF(A1256=Comparacion_GEI_TOTAL_LA[[#This Row],[País]],((Comparacion_GEI_TOTAL_LA[[#This Row],[Emisiones (kilotoneladas CO₂e)]]-F1256)/F1256)*100,0)</f>
        <v>-1.4644351464435146</v>
      </c>
      <c r="I1257" s="10">
        <v>0.35228122662677636</v>
      </c>
    </row>
    <row r="1258" spans="1:9" x14ac:dyDescent="0.25">
      <c r="A1258" t="s">
        <v>133</v>
      </c>
      <c r="B1258" t="s">
        <v>133</v>
      </c>
      <c r="C1258" t="s">
        <v>134</v>
      </c>
      <c r="D1258">
        <v>2004</v>
      </c>
      <c r="E1258" s="6" t="s">
        <v>516</v>
      </c>
      <c r="F1258">
        <v>4920</v>
      </c>
      <c r="G1258">
        <f>IF(A1257=Comparacion_GEI_TOTAL_LA[[#This Row],[País]],Comparacion_GEI_TOTAL_LA[[#This Row],[Emisiones (kilotoneladas CO₂e)]]-F1257,0)</f>
        <v>210</v>
      </c>
      <c r="H1258" s="7">
        <f>IF(A1257=Comparacion_GEI_TOTAL_LA[[#This Row],[País]],((Comparacion_GEI_TOTAL_LA[[#This Row],[Emisiones (kilotoneladas CO₂e)]]-F1257)/F1257)*100,0)</f>
        <v>4.4585987261146496</v>
      </c>
      <c r="I1258" s="10">
        <v>0.36187113857016773</v>
      </c>
    </row>
    <row r="1259" spans="1:9" x14ac:dyDescent="0.25">
      <c r="A1259" t="s">
        <v>133</v>
      </c>
      <c r="B1259" t="s">
        <v>133</v>
      </c>
      <c r="C1259" t="s">
        <v>134</v>
      </c>
      <c r="D1259">
        <v>2005</v>
      </c>
      <c r="E1259" s="6" t="s">
        <v>516</v>
      </c>
      <c r="F1259">
        <v>4740</v>
      </c>
      <c r="G1259">
        <f>IF(A1258=Comparacion_GEI_TOTAL_LA[[#This Row],[País]],Comparacion_GEI_TOTAL_LA[[#This Row],[Emisiones (kilotoneladas CO₂e)]]-F1258,0)</f>
        <v>-180</v>
      </c>
      <c r="H1259" s="7">
        <f>IF(A1258=Comparacion_GEI_TOTAL_LA[[#This Row],[País]],((Comparacion_GEI_TOTAL_LA[[#This Row],[Emisiones (kilotoneladas CO₂e)]]-F1258)/F1258)*100,0)</f>
        <v>-3.6585365853658534</v>
      </c>
      <c r="I1259" s="10">
        <v>0.34283234485751485</v>
      </c>
    </row>
    <row r="1260" spans="1:9" x14ac:dyDescent="0.25">
      <c r="A1260" t="s">
        <v>133</v>
      </c>
      <c r="B1260" t="s">
        <v>133</v>
      </c>
      <c r="C1260" t="s">
        <v>134</v>
      </c>
      <c r="D1260">
        <v>2006</v>
      </c>
      <c r="E1260" s="6" t="s">
        <v>516</v>
      </c>
      <c r="F1260">
        <v>4810</v>
      </c>
      <c r="G1260">
        <f>IF(A1259=Comparacion_GEI_TOTAL_LA[[#This Row],[País]],Comparacion_GEI_TOTAL_LA[[#This Row],[Emisiones (kilotoneladas CO₂e)]]-F1259,0)</f>
        <v>70</v>
      </c>
      <c r="H1260" s="7">
        <f>IF(A1259=Comparacion_GEI_TOTAL_LA[[#This Row],[País]],((Comparacion_GEI_TOTAL_LA[[#This Row],[Emisiones (kilotoneladas CO₂e)]]-F1259)/F1259)*100,0)</f>
        <v>1.4767932489451476</v>
      </c>
      <c r="I1260" s="10">
        <v>0.34212959669962301</v>
      </c>
    </row>
    <row r="1261" spans="1:9" x14ac:dyDescent="0.25">
      <c r="A1261" t="s">
        <v>133</v>
      </c>
      <c r="B1261" t="s">
        <v>133</v>
      </c>
      <c r="C1261" t="s">
        <v>134</v>
      </c>
      <c r="D1261">
        <v>2007</v>
      </c>
      <c r="E1261" s="6" t="s">
        <v>516</v>
      </c>
      <c r="F1261">
        <v>4540</v>
      </c>
      <c r="G1261">
        <f>IF(A1260=Comparacion_GEI_TOTAL_LA[[#This Row],[País]],Comparacion_GEI_TOTAL_LA[[#This Row],[Emisiones (kilotoneladas CO₂e)]]-F1260,0)</f>
        <v>-270</v>
      </c>
      <c r="H1261" s="7">
        <f>IF(A1260=Comparacion_GEI_TOTAL_LA[[#This Row],[País]],((Comparacion_GEI_TOTAL_LA[[#This Row],[Emisiones (kilotoneladas CO₂e)]]-F1260)/F1260)*100,0)</f>
        <v>-5.6133056133056138</v>
      </c>
      <c r="I1261" s="10">
        <v>0.31754913618241593</v>
      </c>
    </row>
    <row r="1262" spans="1:9" x14ac:dyDescent="0.25">
      <c r="A1262" t="s">
        <v>133</v>
      </c>
      <c r="B1262" t="s">
        <v>133</v>
      </c>
      <c r="C1262" t="s">
        <v>134</v>
      </c>
      <c r="D1262">
        <v>2008</v>
      </c>
      <c r="E1262" s="6" t="s">
        <v>516</v>
      </c>
      <c r="F1262">
        <v>4910</v>
      </c>
      <c r="G1262">
        <f>IF(A1261=Comparacion_GEI_TOTAL_LA[[#This Row],[País]],Comparacion_GEI_TOTAL_LA[[#This Row],[Emisiones (kilotoneladas CO₂e)]]-F1261,0)</f>
        <v>370</v>
      </c>
      <c r="H1262" s="7">
        <f>IF(A1261=Comparacion_GEI_TOTAL_LA[[#This Row],[País]],((Comparacion_GEI_TOTAL_LA[[#This Row],[Emisiones (kilotoneladas CO₂e)]]-F1261)/F1261)*100,0)</f>
        <v>8.1497797356828183</v>
      </c>
      <c r="I1262" s="10">
        <v>0.33778205833791963</v>
      </c>
    </row>
    <row r="1263" spans="1:9" x14ac:dyDescent="0.25">
      <c r="A1263" t="s">
        <v>133</v>
      </c>
      <c r="B1263" t="s">
        <v>133</v>
      </c>
      <c r="C1263" t="s">
        <v>134</v>
      </c>
      <c r="D1263">
        <v>2009</v>
      </c>
      <c r="E1263" s="6" t="s">
        <v>516</v>
      </c>
      <c r="F1263">
        <v>5170</v>
      </c>
      <c r="G1263">
        <f>IF(A1262=Comparacion_GEI_TOTAL_LA[[#This Row],[País]],Comparacion_GEI_TOTAL_LA[[#This Row],[Emisiones (kilotoneladas CO₂e)]]-F1262,0)</f>
        <v>260</v>
      </c>
      <c r="H1263" s="7">
        <f>IF(A1262=Comparacion_GEI_TOTAL_LA[[#This Row],[País]],((Comparacion_GEI_TOTAL_LA[[#This Row],[Emisiones (kilotoneladas CO₂e)]]-F1262)/F1262)*100,0)</f>
        <v>5.2953156822810588</v>
      </c>
      <c r="I1263" s="10">
        <v>0.3499390821713822</v>
      </c>
    </row>
    <row r="1264" spans="1:9" x14ac:dyDescent="0.25">
      <c r="A1264" t="s">
        <v>133</v>
      </c>
      <c r="B1264" t="s">
        <v>133</v>
      </c>
      <c r="C1264" t="s">
        <v>134</v>
      </c>
      <c r="D1264">
        <v>2010</v>
      </c>
      <c r="E1264" s="6" t="s">
        <v>516</v>
      </c>
      <c r="F1264">
        <v>5400</v>
      </c>
      <c r="G1264">
        <f>IF(A1263=Comparacion_GEI_TOTAL_LA[[#This Row],[País]],Comparacion_GEI_TOTAL_LA[[#This Row],[Emisiones (kilotoneladas CO₂e)]]-F1263,0)</f>
        <v>230</v>
      </c>
      <c r="H1264" s="7">
        <f>IF(A1263=Comparacion_GEI_TOTAL_LA[[#This Row],[País]],((Comparacion_GEI_TOTAL_LA[[#This Row],[Emisiones (kilotoneladas CO₂e)]]-F1263)/F1263)*100,0)</f>
        <v>4.4487427466150873</v>
      </c>
      <c r="I1264" s="10">
        <v>0.35973619345813068</v>
      </c>
    </row>
    <row r="1265" spans="1:9" x14ac:dyDescent="0.25">
      <c r="A1265" t="s">
        <v>133</v>
      </c>
      <c r="B1265" t="s">
        <v>133</v>
      </c>
      <c r="C1265" t="s">
        <v>134</v>
      </c>
      <c r="D1265">
        <v>2011</v>
      </c>
      <c r="E1265" s="6" t="s">
        <v>516</v>
      </c>
      <c r="F1265">
        <v>5460</v>
      </c>
      <c r="G1265">
        <f>IF(A1264=Comparacion_GEI_TOTAL_LA[[#This Row],[País]],Comparacion_GEI_TOTAL_LA[[#This Row],[Emisiones (kilotoneladas CO₂e)]]-F1264,0)</f>
        <v>60</v>
      </c>
      <c r="H1265" s="7">
        <f>IF(A1264=Comparacion_GEI_TOTAL_LA[[#This Row],[País]],((Comparacion_GEI_TOTAL_LA[[#This Row],[Emisiones (kilotoneladas CO₂e)]]-F1264)/F1264)*100,0)</f>
        <v>1.1111111111111112</v>
      </c>
      <c r="I1265" s="10">
        <v>0.35817370768827084</v>
      </c>
    </row>
    <row r="1266" spans="1:9" x14ac:dyDescent="0.25">
      <c r="A1266" t="s">
        <v>133</v>
      </c>
      <c r="B1266" t="s">
        <v>133</v>
      </c>
      <c r="C1266" t="s">
        <v>134</v>
      </c>
      <c r="D1266">
        <v>2012</v>
      </c>
      <c r="E1266" s="6" t="s">
        <v>516</v>
      </c>
      <c r="F1266">
        <v>5360</v>
      </c>
      <c r="G1266">
        <f>IF(A1265=Comparacion_GEI_TOTAL_LA[[#This Row],[País]],Comparacion_GEI_TOTAL_LA[[#This Row],[Emisiones (kilotoneladas CO₂e)]]-F1265,0)</f>
        <v>-100</v>
      </c>
      <c r="H1266" s="7">
        <f>IF(A1265=Comparacion_GEI_TOTAL_LA[[#This Row],[País]],((Comparacion_GEI_TOTAL_LA[[#This Row],[Emisiones (kilotoneladas CO₂e)]]-F1265)/F1265)*100,0)</f>
        <v>-1.8315018315018317</v>
      </c>
      <c r="I1266" s="10">
        <v>0.34638748869070701</v>
      </c>
    </row>
    <row r="1267" spans="1:9" x14ac:dyDescent="0.25">
      <c r="A1267" t="s">
        <v>133</v>
      </c>
      <c r="B1267" t="s">
        <v>133</v>
      </c>
      <c r="C1267" t="s">
        <v>134</v>
      </c>
      <c r="D1267">
        <v>2013</v>
      </c>
      <c r="E1267" s="6" t="s">
        <v>516</v>
      </c>
      <c r="F1267">
        <v>5260</v>
      </c>
      <c r="G1267">
        <f>IF(A1266=Comparacion_GEI_TOTAL_LA[[#This Row],[País]],Comparacion_GEI_TOTAL_LA[[#This Row],[Emisiones (kilotoneladas CO₂e)]]-F1266,0)</f>
        <v>-100</v>
      </c>
      <c r="H1267" s="7">
        <f>IF(A1266=Comparacion_GEI_TOTAL_LA[[#This Row],[País]],((Comparacion_GEI_TOTAL_LA[[#This Row],[Emisiones (kilotoneladas CO₂e)]]-F1266)/F1266)*100,0)</f>
        <v>-1.8656716417910446</v>
      </c>
      <c r="I1267" s="10">
        <v>0.33488253644871713</v>
      </c>
    </row>
    <row r="1268" spans="1:9" x14ac:dyDescent="0.25">
      <c r="A1268" t="s">
        <v>133</v>
      </c>
      <c r="B1268" t="s">
        <v>133</v>
      </c>
      <c r="C1268" t="s">
        <v>134</v>
      </c>
      <c r="D1268">
        <v>2014</v>
      </c>
      <c r="E1268" s="6" t="s">
        <v>516</v>
      </c>
      <c r="F1268">
        <v>5170</v>
      </c>
      <c r="G1268">
        <f>IF(A1267=Comparacion_GEI_TOTAL_LA[[#This Row],[País]],Comparacion_GEI_TOTAL_LA[[#This Row],[Emisiones (kilotoneladas CO₂e)]]-F1267,0)</f>
        <v>-90</v>
      </c>
      <c r="H1268" s="7">
        <f>IF(A1267=Comparacion_GEI_TOTAL_LA[[#This Row],[País]],((Comparacion_GEI_TOTAL_LA[[#This Row],[Emisiones (kilotoneladas CO₂e)]]-F1267)/F1267)*100,0)</f>
        <v>-1.7110266159695817</v>
      </c>
      <c r="I1268" s="10">
        <v>0.32409729187562686</v>
      </c>
    </row>
    <row r="1269" spans="1:9" x14ac:dyDescent="0.25">
      <c r="A1269" t="s">
        <v>133</v>
      </c>
      <c r="B1269" t="s">
        <v>133</v>
      </c>
      <c r="C1269" t="s">
        <v>134</v>
      </c>
      <c r="D1269">
        <v>2015</v>
      </c>
      <c r="E1269" s="6" t="s">
        <v>516</v>
      </c>
      <c r="F1269">
        <v>4770</v>
      </c>
      <c r="G1269">
        <f>IF(A1268=Comparacion_GEI_TOTAL_LA[[#This Row],[País]],Comparacion_GEI_TOTAL_LA[[#This Row],[Emisiones (kilotoneladas CO₂e)]]-F1268,0)</f>
        <v>-400</v>
      </c>
      <c r="H1269" s="7">
        <f>IF(A1268=Comparacion_GEI_TOTAL_LA[[#This Row],[País]],((Comparacion_GEI_TOTAL_LA[[#This Row],[Emisiones (kilotoneladas CO₂e)]]-F1268)/F1268)*100,0)</f>
        <v>-7.7369439071566735</v>
      </c>
      <c r="I1269" s="10">
        <v>0.29422649888971131</v>
      </c>
    </row>
    <row r="1270" spans="1:9" x14ac:dyDescent="0.25">
      <c r="A1270" t="s">
        <v>133</v>
      </c>
      <c r="B1270" t="s">
        <v>133</v>
      </c>
      <c r="C1270" t="s">
        <v>134</v>
      </c>
      <c r="D1270">
        <v>2016</v>
      </c>
      <c r="E1270" s="6" t="s">
        <v>516</v>
      </c>
      <c r="F1270">
        <v>4800</v>
      </c>
      <c r="G1270">
        <f>IF(A1269=Comparacion_GEI_TOTAL_LA[[#This Row],[País]],Comparacion_GEI_TOTAL_LA[[#This Row],[Emisiones (kilotoneladas CO₂e)]]-F1269,0)</f>
        <v>30</v>
      </c>
      <c r="H1270" s="7">
        <f>IF(A1269=Comparacion_GEI_TOTAL_LA[[#This Row],[País]],((Comparacion_GEI_TOTAL_LA[[#This Row],[Emisiones (kilotoneladas CO₂e)]]-F1269)/F1269)*100,0)</f>
        <v>0.62893081761006298</v>
      </c>
      <c r="I1270" s="10">
        <v>0.29106785519374206</v>
      </c>
    </row>
    <row r="1271" spans="1:9" x14ac:dyDescent="0.25">
      <c r="A1271" t="s">
        <v>138</v>
      </c>
      <c r="B1271" t="s">
        <v>138</v>
      </c>
      <c r="C1271" t="s">
        <v>139</v>
      </c>
      <c r="D1271">
        <v>1990</v>
      </c>
      <c r="E1271" s="6" t="s">
        <v>516</v>
      </c>
      <c r="F1271">
        <v>1290</v>
      </c>
      <c r="G1271">
        <f>IF(A1270=Comparacion_GEI_TOTAL_LA[[#This Row],[País]],Comparacion_GEI_TOTAL_LA[[#This Row],[Emisiones (kilotoneladas CO₂e)]]-F1270,0)</f>
        <v>0</v>
      </c>
      <c r="H1271" s="7">
        <f>IF(A1270=Comparacion_GEI_TOTAL_LA[[#This Row],[País]],((Comparacion_GEI_TOTAL_LA[[#This Row],[Emisiones (kilotoneladas CO₂e)]]-F1270)/F1270)*100,0)</f>
        <v>0</v>
      </c>
      <c r="I1271" s="10">
        <v>0.24478178368121445</v>
      </c>
    </row>
    <row r="1272" spans="1:9" x14ac:dyDescent="0.25">
      <c r="A1272" t="s">
        <v>138</v>
      </c>
      <c r="B1272" t="s">
        <v>138</v>
      </c>
      <c r="C1272" t="s">
        <v>139</v>
      </c>
      <c r="D1272">
        <v>1991</v>
      </c>
      <c r="E1272" s="6" t="s">
        <v>516</v>
      </c>
      <c r="F1272">
        <v>1330</v>
      </c>
      <c r="G1272">
        <f>IF(A1271=Comparacion_GEI_TOTAL_LA[[#This Row],[País]],Comparacion_GEI_TOTAL_LA[[#This Row],[Emisiones (kilotoneladas CO₂e)]]-F1271,0)</f>
        <v>40</v>
      </c>
      <c r="H1272" s="7">
        <f>IF(A1271=Comparacion_GEI_TOTAL_LA[[#This Row],[País]],((Comparacion_GEI_TOTAL_LA[[#This Row],[Emisiones (kilotoneladas CO₂e)]]-F1271)/F1271)*100,0)</f>
        <v>3.1007751937984498</v>
      </c>
      <c r="I1272" s="10">
        <v>0.24897042306252337</v>
      </c>
    </row>
    <row r="1273" spans="1:9" x14ac:dyDescent="0.25">
      <c r="A1273" t="s">
        <v>138</v>
      </c>
      <c r="B1273" t="s">
        <v>138</v>
      </c>
      <c r="C1273" t="s">
        <v>139</v>
      </c>
      <c r="D1273">
        <v>1992</v>
      </c>
      <c r="E1273" s="6" t="s">
        <v>516</v>
      </c>
      <c r="F1273">
        <v>1370</v>
      </c>
      <c r="G1273">
        <f>IF(A1272=Comparacion_GEI_TOTAL_LA[[#This Row],[País]],Comparacion_GEI_TOTAL_LA[[#This Row],[Emisiones (kilotoneladas CO₂e)]]-F1272,0)</f>
        <v>40</v>
      </c>
      <c r="H1273" s="7">
        <f>IF(A1272=Comparacion_GEI_TOTAL_LA[[#This Row],[País]],((Comparacion_GEI_TOTAL_LA[[#This Row],[Emisiones (kilotoneladas CO₂e)]]-F1272)/F1272)*100,0)</f>
        <v>3.007518796992481</v>
      </c>
      <c r="I1273" s="10">
        <v>0.25295420974889221</v>
      </c>
    </row>
    <row r="1274" spans="1:9" x14ac:dyDescent="0.25">
      <c r="A1274" t="s">
        <v>138</v>
      </c>
      <c r="B1274" t="s">
        <v>138</v>
      </c>
      <c r="C1274" t="s">
        <v>139</v>
      </c>
      <c r="D1274">
        <v>1993</v>
      </c>
      <c r="E1274" s="6" t="s">
        <v>516</v>
      </c>
      <c r="F1274">
        <v>1360</v>
      </c>
      <c r="G1274">
        <f>IF(A1273=Comparacion_GEI_TOTAL_LA[[#This Row],[País]],Comparacion_GEI_TOTAL_LA[[#This Row],[Emisiones (kilotoneladas CO₂e)]]-F1273,0)</f>
        <v>-10</v>
      </c>
      <c r="H1274" s="7">
        <f>IF(A1273=Comparacion_GEI_TOTAL_LA[[#This Row],[País]],((Comparacion_GEI_TOTAL_LA[[#This Row],[Emisiones (kilotoneladas CO₂e)]]-F1273)/F1273)*100,0)</f>
        <v>-0.72992700729927007</v>
      </c>
      <c r="I1274" s="10">
        <v>0.24772313296903459</v>
      </c>
    </row>
    <row r="1275" spans="1:9" x14ac:dyDescent="0.25">
      <c r="A1275" t="s">
        <v>138</v>
      </c>
      <c r="B1275" t="s">
        <v>138</v>
      </c>
      <c r="C1275" t="s">
        <v>139</v>
      </c>
      <c r="D1275">
        <v>1994</v>
      </c>
      <c r="E1275" s="6" t="s">
        <v>516</v>
      </c>
      <c r="F1275">
        <v>1340</v>
      </c>
      <c r="G1275">
        <f>IF(A1274=Comparacion_GEI_TOTAL_LA[[#This Row],[País]],Comparacion_GEI_TOTAL_LA[[#This Row],[Emisiones (kilotoneladas CO₂e)]]-F1274,0)</f>
        <v>-20</v>
      </c>
      <c r="H1275" s="7">
        <f>IF(A1274=Comparacion_GEI_TOTAL_LA[[#This Row],[País]],((Comparacion_GEI_TOTAL_LA[[#This Row],[Emisiones (kilotoneladas CO₂e)]]-F1274)/F1274)*100,0)</f>
        <v>-1.4705882352941175</v>
      </c>
      <c r="I1275" s="10">
        <v>0.2409205321826681</v>
      </c>
    </row>
    <row r="1276" spans="1:9" x14ac:dyDescent="0.25">
      <c r="A1276" t="s">
        <v>138</v>
      </c>
      <c r="B1276" t="s">
        <v>138</v>
      </c>
      <c r="C1276" t="s">
        <v>139</v>
      </c>
      <c r="D1276">
        <v>1995</v>
      </c>
      <c r="E1276" s="6" t="s">
        <v>516</v>
      </c>
      <c r="F1276">
        <v>1250</v>
      </c>
      <c r="G1276">
        <f>IF(A1275=Comparacion_GEI_TOTAL_LA[[#This Row],[País]],Comparacion_GEI_TOTAL_LA[[#This Row],[Emisiones (kilotoneladas CO₂e)]]-F1275,0)</f>
        <v>-90</v>
      </c>
      <c r="H1276" s="7">
        <f>IF(A1275=Comparacion_GEI_TOTAL_LA[[#This Row],[País]],((Comparacion_GEI_TOTAL_LA[[#This Row],[Emisiones (kilotoneladas CO₂e)]]-F1275)/F1275)*100,0)</f>
        <v>-6.7164179104477615</v>
      </c>
      <c r="I1276" s="10">
        <v>0.22206430982412509</v>
      </c>
    </row>
    <row r="1277" spans="1:9" x14ac:dyDescent="0.25">
      <c r="A1277" t="s">
        <v>138</v>
      </c>
      <c r="B1277" t="s">
        <v>138</v>
      </c>
      <c r="C1277" t="s">
        <v>139</v>
      </c>
      <c r="D1277">
        <v>1996</v>
      </c>
      <c r="E1277" s="6" t="s">
        <v>516</v>
      </c>
      <c r="F1277">
        <v>1430</v>
      </c>
      <c r="G1277">
        <f>IF(A1276=Comparacion_GEI_TOTAL_LA[[#This Row],[País]],Comparacion_GEI_TOTAL_LA[[#This Row],[Emisiones (kilotoneladas CO₂e)]]-F1276,0)</f>
        <v>180</v>
      </c>
      <c r="H1277" s="7">
        <f>IF(A1276=Comparacion_GEI_TOTAL_LA[[#This Row],[País]],((Comparacion_GEI_TOTAL_LA[[#This Row],[Emisiones (kilotoneladas CO₂e)]]-F1276)/F1276)*100,0)</f>
        <v>14.399999999999999</v>
      </c>
      <c r="I1277" s="10">
        <v>0.25131810193321613</v>
      </c>
    </row>
    <row r="1278" spans="1:9" x14ac:dyDescent="0.25">
      <c r="A1278" t="s">
        <v>138</v>
      </c>
      <c r="B1278" t="s">
        <v>138</v>
      </c>
      <c r="C1278" t="s">
        <v>139</v>
      </c>
      <c r="D1278">
        <v>1997</v>
      </c>
      <c r="E1278" s="6" t="s">
        <v>516</v>
      </c>
      <c r="F1278">
        <v>1440</v>
      </c>
      <c r="G1278">
        <f>IF(A1277=Comparacion_GEI_TOTAL_LA[[#This Row],[País]],Comparacion_GEI_TOTAL_LA[[#This Row],[Emisiones (kilotoneladas CO₂e)]]-F1277,0)</f>
        <v>10</v>
      </c>
      <c r="H1278" s="7">
        <f>IF(A1277=Comparacion_GEI_TOTAL_LA[[#This Row],[País]],((Comparacion_GEI_TOTAL_LA[[#This Row],[Emisiones (kilotoneladas CO₂e)]]-F1277)/F1277)*100,0)</f>
        <v>0.69930069930069927</v>
      </c>
      <c r="I1278" s="10">
        <v>0.25060911938739994</v>
      </c>
    </row>
    <row r="1279" spans="1:9" x14ac:dyDescent="0.25">
      <c r="A1279" t="s">
        <v>138</v>
      </c>
      <c r="B1279" t="s">
        <v>138</v>
      </c>
      <c r="C1279" t="s">
        <v>139</v>
      </c>
      <c r="D1279">
        <v>1998</v>
      </c>
      <c r="E1279" s="6" t="s">
        <v>516</v>
      </c>
      <c r="F1279">
        <v>1280</v>
      </c>
      <c r="G1279">
        <f>IF(A1278=Comparacion_GEI_TOTAL_LA[[#This Row],[País]],Comparacion_GEI_TOTAL_LA[[#This Row],[Emisiones (kilotoneladas CO₂e)]]-F1278,0)</f>
        <v>-160</v>
      </c>
      <c r="H1279" s="7">
        <f>IF(A1278=Comparacion_GEI_TOTAL_LA[[#This Row],[País]],((Comparacion_GEI_TOTAL_LA[[#This Row],[Emisiones (kilotoneladas CO₂e)]]-F1278)/F1278)*100,0)</f>
        <v>-11.111111111111111</v>
      </c>
      <c r="I1279" s="10">
        <v>0.2207657813038979</v>
      </c>
    </row>
    <row r="1280" spans="1:9" x14ac:dyDescent="0.25">
      <c r="A1280" t="s">
        <v>138</v>
      </c>
      <c r="B1280" t="s">
        <v>138</v>
      </c>
      <c r="C1280" t="s">
        <v>139</v>
      </c>
      <c r="D1280">
        <v>1999</v>
      </c>
      <c r="E1280" s="6" t="s">
        <v>516</v>
      </c>
      <c r="F1280">
        <v>1330</v>
      </c>
      <c r="G1280">
        <f>IF(A1279=Comparacion_GEI_TOTAL_LA[[#This Row],[País]],Comparacion_GEI_TOTAL_LA[[#This Row],[Emisiones (kilotoneladas CO₂e)]]-F1279,0)</f>
        <v>50</v>
      </c>
      <c r="H1280" s="7">
        <f>IF(A1279=Comparacion_GEI_TOTAL_LA[[#This Row],[País]],((Comparacion_GEI_TOTAL_LA[[#This Row],[Emisiones (kilotoneladas CO₂e)]]-F1279)/F1279)*100,0)</f>
        <v>3.90625</v>
      </c>
      <c r="I1280" s="10">
        <v>0.22754491017964071</v>
      </c>
    </row>
    <row r="1281" spans="1:9" x14ac:dyDescent="0.25">
      <c r="A1281" t="s">
        <v>138</v>
      </c>
      <c r="B1281" t="s">
        <v>138</v>
      </c>
      <c r="C1281" t="s">
        <v>139</v>
      </c>
      <c r="D1281">
        <v>2000</v>
      </c>
      <c r="E1281" s="6" t="s">
        <v>516</v>
      </c>
      <c r="F1281">
        <v>1250</v>
      </c>
      <c r="G1281">
        <f>IF(A1280=Comparacion_GEI_TOTAL_LA[[#This Row],[País]],Comparacion_GEI_TOTAL_LA[[#This Row],[Emisiones (kilotoneladas CO₂e)]]-F1280,0)</f>
        <v>-80</v>
      </c>
      <c r="H1281" s="7">
        <f>IF(A1280=Comparacion_GEI_TOTAL_LA[[#This Row],[País]],((Comparacion_GEI_TOTAL_LA[[#This Row],[Emisiones (kilotoneladas CO₂e)]]-F1280)/F1280)*100,0)</f>
        <v>-6.0150375939849621</v>
      </c>
      <c r="I1281" s="10">
        <v>0.21229619565217392</v>
      </c>
    </row>
    <row r="1282" spans="1:9" x14ac:dyDescent="0.25">
      <c r="A1282" t="s">
        <v>138</v>
      </c>
      <c r="B1282" t="s">
        <v>138</v>
      </c>
      <c r="C1282" t="s">
        <v>139</v>
      </c>
      <c r="D1282">
        <v>2001</v>
      </c>
      <c r="E1282" s="6" t="s">
        <v>516</v>
      </c>
      <c r="F1282">
        <v>1320</v>
      </c>
      <c r="G1282">
        <f>IF(A1281=Comparacion_GEI_TOTAL_LA[[#This Row],[País]],Comparacion_GEI_TOTAL_LA[[#This Row],[Emisiones (kilotoneladas CO₂e)]]-F1281,0)</f>
        <v>70</v>
      </c>
      <c r="H1282" s="7">
        <f>IF(A1281=Comparacion_GEI_TOTAL_LA[[#This Row],[País]],((Comparacion_GEI_TOTAL_LA[[#This Row],[Emisiones (kilotoneladas CO₂e)]]-F1281)/F1281)*100,0)</f>
        <v>5.6000000000000005</v>
      </c>
      <c r="I1282" s="10">
        <v>0.22270963387885945</v>
      </c>
    </row>
    <row r="1283" spans="1:9" x14ac:dyDescent="0.25">
      <c r="A1283" t="s">
        <v>138</v>
      </c>
      <c r="B1283" t="s">
        <v>138</v>
      </c>
      <c r="C1283" t="s">
        <v>139</v>
      </c>
      <c r="D1283">
        <v>2002</v>
      </c>
      <c r="E1283" s="6" t="s">
        <v>516</v>
      </c>
      <c r="F1283">
        <v>1270</v>
      </c>
      <c r="G1283">
        <f>IF(A1282=Comparacion_GEI_TOTAL_LA[[#This Row],[País]],Comparacion_GEI_TOTAL_LA[[#This Row],[Emisiones (kilotoneladas CO₂e)]]-F1282,0)</f>
        <v>-50</v>
      </c>
      <c r="H1283" s="7">
        <f>IF(A1282=Comparacion_GEI_TOTAL_LA[[#This Row],[País]],((Comparacion_GEI_TOTAL_LA[[#This Row],[Emisiones (kilotoneladas CO₂e)]]-F1282)/F1282)*100,0)</f>
        <v>-3.7878787878787881</v>
      </c>
      <c r="I1283" s="10">
        <v>0.21301576652130158</v>
      </c>
    </row>
    <row r="1284" spans="1:9" x14ac:dyDescent="0.25">
      <c r="A1284" t="s">
        <v>138</v>
      </c>
      <c r="B1284" t="s">
        <v>138</v>
      </c>
      <c r="C1284" t="s">
        <v>139</v>
      </c>
      <c r="D1284">
        <v>2003</v>
      </c>
      <c r="E1284" s="6" t="s">
        <v>516</v>
      </c>
      <c r="F1284">
        <v>1260</v>
      </c>
      <c r="G1284">
        <f>IF(A1283=Comparacion_GEI_TOTAL_LA[[#This Row],[País]],Comparacion_GEI_TOTAL_LA[[#This Row],[Emisiones (kilotoneladas CO₂e)]]-F1283,0)</f>
        <v>-10</v>
      </c>
      <c r="H1284" s="7">
        <f>IF(A1283=Comparacion_GEI_TOTAL_LA[[#This Row],[País]],((Comparacion_GEI_TOTAL_LA[[#This Row],[Emisiones (kilotoneladas CO₂e)]]-F1283)/F1283)*100,0)</f>
        <v>-0.78740157480314954</v>
      </c>
      <c r="I1284" s="10">
        <v>0.21021021021021022</v>
      </c>
    </row>
    <row r="1285" spans="1:9" x14ac:dyDescent="0.25">
      <c r="A1285" t="s">
        <v>138</v>
      </c>
      <c r="B1285" t="s">
        <v>138</v>
      </c>
      <c r="C1285" t="s">
        <v>139</v>
      </c>
      <c r="D1285">
        <v>2004</v>
      </c>
      <c r="E1285" s="6" t="s">
        <v>516</v>
      </c>
      <c r="F1285">
        <v>1340</v>
      </c>
      <c r="G1285">
        <f>IF(A1284=Comparacion_GEI_TOTAL_LA[[#This Row],[País]],Comparacion_GEI_TOTAL_LA[[#This Row],[Emisiones (kilotoneladas CO₂e)]]-F1284,0)</f>
        <v>80</v>
      </c>
      <c r="H1285" s="7">
        <f>IF(A1284=Comparacion_GEI_TOTAL_LA[[#This Row],[País]],((Comparacion_GEI_TOTAL_LA[[#This Row],[Emisiones (kilotoneladas CO₂e)]]-F1284)/F1284)*100,0)</f>
        <v>6.3492063492063489</v>
      </c>
      <c r="I1285" s="10">
        <v>0.22244355909694558</v>
      </c>
    </row>
    <row r="1286" spans="1:9" x14ac:dyDescent="0.25">
      <c r="A1286" t="s">
        <v>138</v>
      </c>
      <c r="B1286" t="s">
        <v>138</v>
      </c>
      <c r="C1286" t="s">
        <v>139</v>
      </c>
      <c r="D1286">
        <v>2005</v>
      </c>
      <c r="E1286" s="6" t="s">
        <v>516</v>
      </c>
      <c r="F1286">
        <v>1460</v>
      </c>
      <c r="G1286">
        <f>IF(A1285=Comparacion_GEI_TOTAL_LA[[#This Row],[País]],Comparacion_GEI_TOTAL_LA[[#This Row],[Emisiones (kilotoneladas CO₂e)]]-F1285,0)</f>
        <v>120</v>
      </c>
      <c r="H1286" s="7">
        <f>IF(A1285=Comparacion_GEI_TOTAL_LA[[#This Row],[País]],((Comparacion_GEI_TOTAL_LA[[#This Row],[Emisiones (kilotoneladas CO₂e)]]-F1285)/F1285)*100,0)</f>
        <v>8.9552238805970141</v>
      </c>
      <c r="I1286" s="10">
        <v>0.24124256444150693</v>
      </c>
    </row>
    <row r="1287" spans="1:9" x14ac:dyDescent="0.25">
      <c r="A1287" t="s">
        <v>138</v>
      </c>
      <c r="B1287" t="s">
        <v>138</v>
      </c>
      <c r="C1287" t="s">
        <v>139</v>
      </c>
      <c r="D1287">
        <v>2006</v>
      </c>
      <c r="E1287" s="6" t="s">
        <v>516</v>
      </c>
      <c r="F1287">
        <v>1410</v>
      </c>
      <c r="G1287">
        <f>IF(A1286=Comparacion_GEI_TOTAL_LA[[#This Row],[País]],Comparacion_GEI_TOTAL_LA[[#This Row],[Emisiones (kilotoneladas CO₂e)]]-F1286,0)</f>
        <v>-50</v>
      </c>
      <c r="H1287" s="7">
        <f>IF(A1286=Comparacion_GEI_TOTAL_LA[[#This Row],[País]],((Comparacion_GEI_TOTAL_LA[[#This Row],[Emisiones (kilotoneladas CO₂e)]]-F1286)/F1286)*100,0)</f>
        <v>-3.4246575342465753</v>
      </c>
      <c r="I1287" s="10">
        <v>0.23194604375719691</v>
      </c>
    </row>
    <row r="1288" spans="1:9" x14ac:dyDescent="0.25">
      <c r="A1288" t="s">
        <v>138</v>
      </c>
      <c r="B1288" t="s">
        <v>138</v>
      </c>
      <c r="C1288" t="s">
        <v>139</v>
      </c>
      <c r="D1288">
        <v>2007</v>
      </c>
      <c r="E1288" s="6" t="s">
        <v>516</v>
      </c>
      <c r="F1288">
        <v>1510</v>
      </c>
      <c r="G1288">
        <f>IF(A1287=Comparacion_GEI_TOTAL_LA[[#This Row],[País]],Comparacion_GEI_TOTAL_LA[[#This Row],[Emisiones (kilotoneladas CO₂e)]]-F1287,0)</f>
        <v>100</v>
      </c>
      <c r="H1288" s="7">
        <f>IF(A1287=Comparacion_GEI_TOTAL_LA[[#This Row],[País]],((Comparacion_GEI_TOTAL_LA[[#This Row],[Emisiones (kilotoneladas CO₂e)]]-F1287)/F1287)*100,0)</f>
        <v>7.0921985815602842</v>
      </c>
      <c r="I1288" s="10">
        <v>0.24729773992793971</v>
      </c>
    </row>
    <row r="1289" spans="1:9" x14ac:dyDescent="0.25">
      <c r="A1289" t="s">
        <v>138</v>
      </c>
      <c r="B1289" t="s">
        <v>138</v>
      </c>
      <c r="C1289" t="s">
        <v>139</v>
      </c>
      <c r="D1289">
        <v>2008</v>
      </c>
      <c r="E1289" s="6" t="s">
        <v>516</v>
      </c>
      <c r="F1289">
        <v>1590</v>
      </c>
      <c r="G1289">
        <f>IF(A1288=Comparacion_GEI_TOTAL_LA[[#This Row],[País]],Comparacion_GEI_TOTAL_LA[[#This Row],[Emisiones (kilotoneladas CO₂e)]]-F1288,0)</f>
        <v>80</v>
      </c>
      <c r="H1289" s="7">
        <f>IF(A1288=Comparacion_GEI_TOTAL_LA[[#This Row],[País]],((Comparacion_GEI_TOTAL_LA[[#This Row],[Emisiones (kilotoneladas CO₂e)]]-F1288)/F1288)*100,0)</f>
        <v>5.298013245033113</v>
      </c>
      <c r="I1289" s="10">
        <v>0.25929549902152638</v>
      </c>
    </row>
    <row r="1290" spans="1:9" x14ac:dyDescent="0.25">
      <c r="A1290" t="s">
        <v>138</v>
      </c>
      <c r="B1290" t="s">
        <v>138</v>
      </c>
      <c r="C1290" t="s">
        <v>139</v>
      </c>
      <c r="D1290">
        <v>2009</v>
      </c>
      <c r="E1290" s="6" t="s">
        <v>516</v>
      </c>
      <c r="F1290">
        <v>1500</v>
      </c>
      <c r="G1290">
        <f>IF(A1289=Comparacion_GEI_TOTAL_LA[[#This Row],[País]],Comparacion_GEI_TOTAL_LA[[#This Row],[Emisiones (kilotoneladas CO₂e)]]-F1289,0)</f>
        <v>-90</v>
      </c>
      <c r="H1290" s="7">
        <f>IF(A1289=Comparacion_GEI_TOTAL_LA[[#This Row],[País]],((Comparacion_GEI_TOTAL_LA[[#This Row],[Emisiones (kilotoneladas CO₂e)]]-F1289)/F1289)*100,0)</f>
        <v>-5.6603773584905666</v>
      </c>
      <c r="I1290" s="10">
        <v>0.24358557973367975</v>
      </c>
    </row>
    <row r="1291" spans="1:9" x14ac:dyDescent="0.25">
      <c r="A1291" t="s">
        <v>138</v>
      </c>
      <c r="B1291" t="s">
        <v>138</v>
      </c>
      <c r="C1291" t="s">
        <v>139</v>
      </c>
      <c r="D1291">
        <v>2010</v>
      </c>
      <c r="E1291" s="6" t="s">
        <v>516</v>
      </c>
      <c r="F1291">
        <v>1510</v>
      </c>
      <c r="G1291">
        <f>IF(A1290=Comparacion_GEI_TOTAL_LA[[#This Row],[País]],Comparacion_GEI_TOTAL_LA[[#This Row],[Emisiones (kilotoneladas CO₂e)]]-F1290,0)</f>
        <v>10</v>
      </c>
      <c r="H1291" s="7">
        <f>IF(A1290=Comparacion_GEI_TOTAL_LA[[#This Row],[País]],((Comparacion_GEI_TOTAL_LA[[#This Row],[Emisiones (kilotoneladas CO₂e)]]-F1290)/F1290)*100,0)</f>
        <v>0.66666666666666674</v>
      </c>
      <c r="I1291" s="10">
        <v>0.24417852522639072</v>
      </c>
    </row>
    <row r="1292" spans="1:9" x14ac:dyDescent="0.25">
      <c r="A1292" t="s">
        <v>138</v>
      </c>
      <c r="B1292" t="s">
        <v>138</v>
      </c>
      <c r="C1292" t="s">
        <v>139</v>
      </c>
      <c r="D1292">
        <v>2011</v>
      </c>
      <c r="E1292" s="6" t="s">
        <v>516</v>
      </c>
      <c r="F1292">
        <v>1470</v>
      </c>
      <c r="G1292">
        <f>IF(A1291=Comparacion_GEI_TOTAL_LA[[#This Row],[País]],Comparacion_GEI_TOTAL_LA[[#This Row],[Emisiones (kilotoneladas CO₂e)]]-F1291,0)</f>
        <v>-40</v>
      </c>
      <c r="H1292" s="7">
        <f>IF(A1291=Comparacion_GEI_TOTAL_LA[[#This Row],[País]],((Comparacion_GEI_TOTAL_LA[[#This Row],[Emisiones (kilotoneladas CO₂e)]]-F1291)/F1291)*100,0)</f>
        <v>-2.6490066225165565</v>
      </c>
      <c r="I1292" s="10">
        <v>0.23667686362904525</v>
      </c>
    </row>
    <row r="1293" spans="1:9" x14ac:dyDescent="0.25">
      <c r="A1293" t="s">
        <v>138</v>
      </c>
      <c r="B1293" t="s">
        <v>138</v>
      </c>
      <c r="C1293" t="s">
        <v>139</v>
      </c>
      <c r="D1293">
        <v>2012</v>
      </c>
      <c r="E1293" s="6" t="s">
        <v>516</v>
      </c>
      <c r="F1293">
        <v>1440</v>
      </c>
      <c r="G1293">
        <f>IF(A1292=Comparacion_GEI_TOTAL_LA[[#This Row],[País]],Comparacion_GEI_TOTAL_LA[[#This Row],[Emisiones (kilotoneladas CO₂e)]]-F1292,0)</f>
        <v>-30</v>
      </c>
      <c r="H1293" s="7">
        <f>IF(A1292=Comparacion_GEI_TOTAL_LA[[#This Row],[País]],((Comparacion_GEI_TOTAL_LA[[#This Row],[Emisiones (kilotoneladas CO₂e)]]-F1292)/F1292)*100,0)</f>
        <v>-2.0408163265306123</v>
      </c>
      <c r="I1293" s="10">
        <v>0.23084321898044244</v>
      </c>
    </row>
    <row r="1294" spans="1:9" x14ac:dyDescent="0.25">
      <c r="A1294" t="s">
        <v>138</v>
      </c>
      <c r="B1294" t="s">
        <v>138</v>
      </c>
      <c r="C1294" t="s">
        <v>139</v>
      </c>
      <c r="D1294">
        <v>2013</v>
      </c>
      <c r="E1294" s="6" t="s">
        <v>516</v>
      </c>
      <c r="F1294">
        <v>1320</v>
      </c>
      <c r="G1294">
        <f>IF(A1293=Comparacion_GEI_TOTAL_LA[[#This Row],[País]],Comparacion_GEI_TOTAL_LA[[#This Row],[Emisiones (kilotoneladas CO₂e)]]-F1293,0)</f>
        <v>-120</v>
      </c>
      <c r="H1294" s="7">
        <f>IF(A1293=Comparacion_GEI_TOTAL_LA[[#This Row],[País]],((Comparacion_GEI_TOTAL_LA[[#This Row],[Emisiones (kilotoneladas CO₂e)]]-F1293)/F1293)*100,0)</f>
        <v>-8.3333333333333321</v>
      </c>
      <c r="I1294" s="10">
        <v>0.21066070858601979</v>
      </c>
    </row>
    <row r="1295" spans="1:9" x14ac:dyDescent="0.25">
      <c r="A1295" t="s">
        <v>138</v>
      </c>
      <c r="B1295" t="s">
        <v>138</v>
      </c>
      <c r="C1295" t="s">
        <v>139</v>
      </c>
      <c r="D1295">
        <v>2014</v>
      </c>
      <c r="E1295" s="6" t="s">
        <v>516</v>
      </c>
      <c r="F1295">
        <v>1230</v>
      </c>
      <c r="G1295">
        <f>IF(A1294=Comparacion_GEI_TOTAL_LA[[#This Row],[País]],Comparacion_GEI_TOTAL_LA[[#This Row],[Emisiones (kilotoneladas CO₂e)]]-F1294,0)</f>
        <v>-90</v>
      </c>
      <c r="H1295" s="7">
        <f>IF(A1294=Comparacion_GEI_TOTAL_LA[[#This Row],[País]],((Comparacion_GEI_TOTAL_LA[[#This Row],[Emisiones (kilotoneladas CO₂e)]]-F1294)/F1294)*100,0)</f>
        <v>-6.8181818181818175</v>
      </c>
      <c r="I1295" s="10">
        <v>0.1953931691818904</v>
      </c>
    </row>
    <row r="1296" spans="1:9" x14ac:dyDescent="0.25">
      <c r="A1296" t="s">
        <v>138</v>
      </c>
      <c r="B1296" t="s">
        <v>138</v>
      </c>
      <c r="C1296" t="s">
        <v>139</v>
      </c>
      <c r="D1296">
        <v>2015</v>
      </c>
      <c r="E1296" s="6" t="s">
        <v>516</v>
      </c>
      <c r="F1296">
        <v>1280</v>
      </c>
      <c r="G1296">
        <f>IF(A1295=Comparacion_GEI_TOTAL_LA[[#This Row],[País]],Comparacion_GEI_TOTAL_LA[[#This Row],[Emisiones (kilotoneladas CO₂e)]]-F1295,0)</f>
        <v>50</v>
      </c>
      <c r="H1296" s="7">
        <f>IF(A1295=Comparacion_GEI_TOTAL_LA[[#This Row],[País]],((Comparacion_GEI_TOTAL_LA[[#This Row],[Emisiones (kilotoneladas CO₂e)]]-F1295)/F1295)*100,0)</f>
        <v>4.0650406504065035</v>
      </c>
      <c r="I1296" s="10">
        <v>0.20237154150197628</v>
      </c>
    </row>
    <row r="1297" spans="1:9" x14ac:dyDescent="0.25">
      <c r="A1297" t="s">
        <v>138</v>
      </c>
      <c r="B1297" t="s">
        <v>138</v>
      </c>
      <c r="C1297" t="s">
        <v>139</v>
      </c>
      <c r="D1297">
        <v>2016</v>
      </c>
      <c r="E1297" s="6" t="s">
        <v>516</v>
      </c>
      <c r="F1297">
        <v>1220</v>
      </c>
      <c r="G1297">
        <f>IF(A1296=Comparacion_GEI_TOTAL_LA[[#This Row],[País]],Comparacion_GEI_TOTAL_LA[[#This Row],[Emisiones (kilotoneladas CO₂e)]]-F1296,0)</f>
        <v>-60</v>
      </c>
      <c r="H1297" s="7">
        <f>IF(A1296=Comparacion_GEI_TOTAL_LA[[#This Row],[País]],((Comparacion_GEI_TOTAL_LA[[#This Row],[Emisiones (kilotoneladas CO₂e)]]-F1296)/F1296)*100,0)</f>
        <v>-4.6875</v>
      </c>
      <c r="I1297" s="10">
        <v>0.19194461925739459</v>
      </c>
    </row>
    <row r="1298" spans="1:9" x14ac:dyDescent="0.25">
      <c r="A1298" t="s">
        <v>179</v>
      </c>
      <c r="B1298" t="s">
        <v>179</v>
      </c>
      <c r="C1298" t="s">
        <v>180</v>
      </c>
      <c r="D1298">
        <v>1990</v>
      </c>
      <c r="E1298" s="6" t="s">
        <v>516</v>
      </c>
      <c r="F1298">
        <v>2870</v>
      </c>
      <c r="G1298">
        <f>IF(A1297=Comparacion_GEI_TOTAL_LA[[#This Row],[País]],Comparacion_GEI_TOTAL_LA[[#This Row],[Emisiones (kilotoneladas CO₂e)]]-F1297,0)</f>
        <v>0</v>
      </c>
      <c r="H1298" s="7">
        <f>IF(A1297=Comparacion_GEI_TOTAL_LA[[#This Row],[País]],((Comparacion_GEI_TOTAL_LA[[#This Row],[Emisiones (kilotoneladas CO₂e)]]-F1297)/F1297)*100,0)</f>
        <v>0</v>
      </c>
      <c r="I1298" s="10">
        <v>0.30980138169257337</v>
      </c>
    </row>
    <row r="1299" spans="1:9" x14ac:dyDescent="0.25">
      <c r="A1299" t="s">
        <v>179</v>
      </c>
      <c r="B1299" t="s">
        <v>179</v>
      </c>
      <c r="C1299" t="s">
        <v>180</v>
      </c>
      <c r="D1299">
        <v>1991</v>
      </c>
      <c r="E1299" s="6" t="s">
        <v>516</v>
      </c>
      <c r="F1299">
        <v>3039.99999999999</v>
      </c>
      <c r="G1299">
        <f>IF(A1298=Comparacion_GEI_TOTAL_LA[[#This Row],[País]],Comparacion_GEI_TOTAL_LA[[#This Row],[Emisiones (kilotoneladas CO₂e)]]-F1298,0)</f>
        <v>169.99999999999</v>
      </c>
      <c r="H1299" s="7">
        <f>IF(A1298=Comparacion_GEI_TOTAL_LA[[#This Row],[País]],((Comparacion_GEI_TOTAL_LA[[#This Row],[Emisiones (kilotoneladas CO₂e)]]-F1298)/F1298)*100,0)</f>
        <v>5.9233449477348437</v>
      </c>
      <c r="I1299" s="10">
        <v>0.32057365812506483</v>
      </c>
    </row>
    <row r="1300" spans="1:9" x14ac:dyDescent="0.25">
      <c r="A1300" t="s">
        <v>179</v>
      </c>
      <c r="B1300" t="s">
        <v>179</v>
      </c>
      <c r="C1300" t="s">
        <v>180</v>
      </c>
      <c r="D1300">
        <v>1992</v>
      </c>
      <c r="E1300" s="6" t="s">
        <v>516</v>
      </c>
      <c r="F1300">
        <v>3160</v>
      </c>
      <c r="G1300">
        <f>IF(A1299=Comparacion_GEI_TOTAL_LA[[#This Row],[País]],Comparacion_GEI_TOTAL_LA[[#This Row],[Emisiones (kilotoneladas CO₂e)]]-F1299,0)</f>
        <v>120.00000000001</v>
      </c>
      <c r="H1300" s="7">
        <f>IF(A1299=Comparacion_GEI_TOTAL_LA[[#This Row],[País]],((Comparacion_GEI_TOTAL_LA[[#This Row],[Emisiones (kilotoneladas CO₂e)]]-F1299)/F1299)*100,0)</f>
        <v>3.9473684210529734</v>
      </c>
      <c r="I1300" s="10">
        <v>0.3254712122772685</v>
      </c>
    </row>
    <row r="1301" spans="1:9" x14ac:dyDescent="0.25">
      <c r="A1301" t="s">
        <v>179</v>
      </c>
      <c r="B1301" t="s">
        <v>179</v>
      </c>
      <c r="C1301" t="s">
        <v>180</v>
      </c>
      <c r="D1301">
        <v>1993</v>
      </c>
      <c r="E1301" s="6" t="s">
        <v>516</v>
      </c>
      <c r="F1301">
        <v>3310</v>
      </c>
      <c r="G1301">
        <f>IF(A1300=Comparacion_GEI_TOTAL_LA[[#This Row],[País]],Comparacion_GEI_TOTAL_LA[[#This Row],[Emisiones (kilotoneladas CO₂e)]]-F1300,0)</f>
        <v>150</v>
      </c>
      <c r="H1301" s="7">
        <f>IF(A1300=Comparacion_GEI_TOTAL_LA[[#This Row],[País]],((Comparacion_GEI_TOTAL_LA[[#This Row],[Emisiones (kilotoneladas CO₂e)]]-F1300)/F1300)*100,0)</f>
        <v>4.7468354430379751</v>
      </c>
      <c r="I1301" s="10">
        <v>0.33303149210182109</v>
      </c>
    </row>
    <row r="1302" spans="1:9" x14ac:dyDescent="0.25">
      <c r="A1302" t="s">
        <v>179</v>
      </c>
      <c r="B1302" t="s">
        <v>179</v>
      </c>
      <c r="C1302" t="s">
        <v>180</v>
      </c>
      <c r="D1302">
        <v>1994</v>
      </c>
      <c r="E1302" s="6" t="s">
        <v>516</v>
      </c>
      <c r="F1302">
        <v>3310</v>
      </c>
      <c r="G1302">
        <f>IF(A1301=Comparacion_GEI_TOTAL_LA[[#This Row],[País]],Comparacion_GEI_TOTAL_LA[[#This Row],[Emisiones (kilotoneladas CO₂e)]]-F1301,0)</f>
        <v>0</v>
      </c>
      <c r="H1302" s="7">
        <f>IF(A1301=Comparacion_GEI_TOTAL_LA[[#This Row],[País]],((Comparacion_GEI_TOTAL_LA[[#This Row],[Emisiones (kilotoneladas CO₂e)]]-F1301)/F1301)*100,0)</f>
        <v>0</v>
      </c>
      <c r="I1302" s="10">
        <v>0.32540306724341328</v>
      </c>
    </row>
    <row r="1303" spans="1:9" x14ac:dyDescent="0.25">
      <c r="A1303" t="s">
        <v>179</v>
      </c>
      <c r="B1303" t="s">
        <v>179</v>
      </c>
      <c r="C1303" t="s">
        <v>180</v>
      </c>
      <c r="D1303">
        <v>1995</v>
      </c>
      <c r="E1303" s="6" t="s">
        <v>516</v>
      </c>
      <c r="F1303">
        <v>3360</v>
      </c>
      <c r="G1303">
        <f>IF(A1302=Comparacion_GEI_TOTAL_LA[[#This Row],[País]],Comparacion_GEI_TOTAL_LA[[#This Row],[Emisiones (kilotoneladas CO₂e)]]-F1302,0)</f>
        <v>50</v>
      </c>
      <c r="H1303" s="7">
        <f>IF(A1302=Comparacion_GEI_TOTAL_LA[[#This Row],[País]],((Comparacion_GEI_TOTAL_LA[[#This Row],[Emisiones (kilotoneladas CO₂e)]]-F1302)/F1302)*100,0)</f>
        <v>1.5105740181268883</v>
      </c>
      <c r="I1303" s="10">
        <v>0.32282859338970021</v>
      </c>
    </row>
    <row r="1304" spans="1:9" x14ac:dyDescent="0.25">
      <c r="A1304" t="s">
        <v>179</v>
      </c>
      <c r="B1304" t="s">
        <v>179</v>
      </c>
      <c r="C1304" t="s">
        <v>180</v>
      </c>
      <c r="D1304">
        <v>1996</v>
      </c>
      <c r="E1304" s="6" t="s">
        <v>516</v>
      </c>
      <c r="F1304">
        <v>3190</v>
      </c>
      <c r="G1304">
        <f>IF(A1303=Comparacion_GEI_TOTAL_LA[[#This Row],[País]],Comparacion_GEI_TOTAL_LA[[#This Row],[Emisiones (kilotoneladas CO₂e)]]-F1303,0)</f>
        <v>-170</v>
      </c>
      <c r="H1304" s="7">
        <f>IF(A1303=Comparacion_GEI_TOTAL_LA[[#This Row],[País]],((Comparacion_GEI_TOTAL_LA[[#This Row],[Emisiones (kilotoneladas CO₂e)]]-F1303)/F1303)*100,0)</f>
        <v>-5.0595238095238093</v>
      </c>
      <c r="I1304" s="10">
        <v>0.29961491499953036</v>
      </c>
    </row>
    <row r="1305" spans="1:9" x14ac:dyDescent="0.25">
      <c r="A1305" t="s">
        <v>179</v>
      </c>
      <c r="B1305" t="s">
        <v>179</v>
      </c>
      <c r="C1305" t="s">
        <v>180</v>
      </c>
      <c r="D1305">
        <v>1997</v>
      </c>
      <c r="E1305" s="6" t="s">
        <v>516</v>
      </c>
      <c r="F1305">
        <v>3220</v>
      </c>
      <c r="G1305">
        <f>IF(A1304=Comparacion_GEI_TOTAL_LA[[#This Row],[País]],Comparacion_GEI_TOTAL_LA[[#This Row],[Emisiones (kilotoneladas CO₂e)]]-F1304,0)</f>
        <v>30</v>
      </c>
      <c r="H1305" s="7">
        <f>IF(A1304=Comparacion_GEI_TOTAL_LA[[#This Row],[País]],((Comparacion_GEI_TOTAL_LA[[#This Row],[Emisiones (kilotoneladas CO₂e)]]-F1304)/F1304)*100,0)</f>
        <v>0.94043887147335425</v>
      </c>
      <c r="I1305" s="10">
        <v>0.29573842762674502</v>
      </c>
    </row>
    <row r="1306" spans="1:9" x14ac:dyDescent="0.25">
      <c r="A1306" t="s">
        <v>179</v>
      </c>
      <c r="B1306" t="s">
        <v>179</v>
      </c>
      <c r="C1306" t="s">
        <v>180</v>
      </c>
      <c r="D1306">
        <v>1998</v>
      </c>
      <c r="E1306" s="6" t="s">
        <v>516</v>
      </c>
      <c r="F1306">
        <v>3680</v>
      </c>
      <c r="G1306">
        <f>IF(A1305=Comparacion_GEI_TOTAL_LA[[#This Row],[País]],Comparacion_GEI_TOTAL_LA[[#This Row],[Emisiones (kilotoneladas CO₂e)]]-F1305,0)</f>
        <v>460</v>
      </c>
      <c r="H1306" s="7">
        <f>IF(A1305=Comparacion_GEI_TOTAL_LA[[#This Row],[País]],((Comparacion_GEI_TOTAL_LA[[#This Row],[Emisiones (kilotoneladas CO₂e)]]-F1305)/F1305)*100,0)</f>
        <v>14.285714285714285</v>
      </c>
      <c r="I1306" s="10">
        <v>0.33051913059098259</v>
      </c>
    </row>
    <row r="1307" spans="1:9" x14ac:dyDescent="0.25">
      <c r="A1307" t="s">
        <v>179</v>
      </c>
      <c r="B1307" t="s">
        <v>179</v>
      </c>
      <c r="C1307" t="s">
        <v>180</v>
      </c>
      <c r="D1307">
        <v>1999</v>
      </c>
      <c r="E1307" s="6" t="s">
        <v>516</v>
      </c>
      <c r="F1307">
        <v>3400</v>
      </c>
      <c r="G1307">
        <f>IF(A1306=Comparacion_GEI_TOTAL_LA[[#This Row],[País]],Comparacion_GEI_TOTAL_LA[[#This Row],[Emisiones (kilotoneladas CO₂e)]]-F1306,0)</f>
        <v>-280</v>
      </c>
      <c r="H1307" s="7">
        <f>IF(A1306=Comparacion_GEI_TOTAL_LA[[#This Row],[País]],((Comparacion_GEI_TOTAL_LA[[#This Row],[Emisiones (kilotoneladas CO₂e)]]-F1306)/F1306)*100,0)</f>
        <v>-7.608695652173914</v>
      </c>
      <c r="I1307" s="10">
        <v>0.29858610696408183</v>
      </c>
    </row>
    <row r="1308" spans="1:9" x14ac:dyDescent="0.25">
      <c r="A1308" t="s">
        <v>179</v>
      </c>
      <c r="B1308" t="s">
        <v>179</v>
      </c>
      <c r="C1308" t="s">
        <v>180</v>
      </c>
      <c r="D1308">
        <v>2000</v>
      </c>
      <c r="E1308" s="6" t="s">
        <v>516</v>
      </c>
      <c r="F1308">
        <v>3720</v>
      </c>
      <c r="G1308">
        <f>IF(A1307=Comparacion_GEI_TOTAL_LA[[#This Row],[País]],Comparacion_GEI_TOTAL_LA[[#This Row],[Emisiones (kilotoneladas CO₂e)]]-F1307,0)</f>
        <v>320</v>
      </c>
      <c r="H1308" s="7">
        <f>IF(A1307=Comparacion_GEI_TOTAL_LA[[#This Row],[País]],((Comparacion_GEI_TOTAL_LA[[#This Row],[Emisiones (kilotoneladas CO₂e)]]-F1307)/F1307)*100,0)</f>
        <v>9.4117647058823533</v>
      </c>
      <c r="I1308" s="10">
        <v>0.31928589820616254</v>
      </c>
    </row>
    <row r="1309" spans="1:9" x14ac:dyDescent="0.25">
      <c r="A1309" t="s">
        <v>179</v>
      </c>
      <c r="B1309" t="s">
        <v>179</v>
      </c>
      <c r="C1309" t="s">
        <v>180</v>
      </c>
      <c r="D1309">
        <v>2001</v>
      </c>
      <c r="E1309" s="6" t="s">
        <v>516</v>
      </c>
      <c r="F1309">
        <v>3440</v>
      </c>
      <c r="G1309">
        <f>IF(A1308=Comparacion_GEI_TOTAL_LA[[#This Row],[País]],Comparacion_GEI_TOTAL_LA[[#This Row],[Emisiones (kilotoneladas CO₂e)]]-F1308,0)</f>
        <v>-280</v>
      </c>
      <c r="H1309" s="7">
        <f>IF(A1308=Comparacion_GEI_TOTAL_LA[[#This Row],[País]],((Comparacion_GEI_TOTAL_LA[[#This Row],[Emisiones (kilotoneladas CO₂e)]]-F1308)/F1308)*100,0)</f>
        <v>-7.5268817204301079</v>
      </c>
      <c r="I1309" s="10">
        <v>0.2884696016771488</v>
      </c>
    </row>
    <row r="1310" spans="1:9" x14ac:dyDescent="0.25">
      <c r="A1310" t="s">
        <v>179</v>
      </c>
      <c r="B1310" t="s">
        <v>179</v>
      </c>
      <c r="C1310" t="s">
        <v>180</v>
      </c>
      <c r="D1310">
        <v>2002</v>
      </c>
      <c r="E1310" s="6" t="s">
        <v>516</v>
      </c>
      <c r="F1310">
        <v>3660</v>
      </c>
      <c r="G1310">
        <f>IF(A1309=Comparacion_GEI_TOTAL_LA[[#This Row],[País]],Comparacion_GEI_TOTAL_LA[[#This Row],[Emisiones (kilotoneladas CO₂e)]]-F1309,0)</f>
        <v>220</v>
      </c>
      <c r="H1310" s="7">
        <f>IF(A1309=Comparacion_GEI_TOTAL_LA[[#This Row],[País]],((Comparacion_GEI_TOTAL_LA[[#This Row],[Emisiones (kilotoneladas CO₂e)]]-F1309)/F1309)*100,0)</f>
        <v>6.395348837209303</v>
      </c>
      <c r="I1310" s="10">
        <v>0.29977885166680318</v>
      </c>
    </row>
    <row r="1311" spans="1:9" x14ac:dyDescent="0.25">
      <c r="A1311" t="s">
        <v>179</v>
      </c>
      <c r="B1311" t="s">
        <v>179</v>
      </c>
      <c r="C1311" t="s">
        <v>180</v>
      </c>
      <c r="D1311">
        <v>2003</v>
      </c>
      <c r="E1311" s="6" t="s">
        <v>516</v>
      </c>
      <c r="F1311">
        <v>5230</v>
      </c>
      <c r="G1311">
        <f>IF(A1310=Comparacion_GEI_TOTAL_LA[[#This Row],[País]],Comparacion_GEI_TOTAL_LA[[#This Row],[Emisiones (kilotoneladas CO₂e)]]-F1310,0)</f>
        <v>1570</v>
      </c>
      <c r="H1311" s="7">
        <f>IF(A1310=Comparacion_GEI_TOTAL_LA[[#This Row],[País]],((Comparacion_GEI_TOTAL_LA[[#This Row],[Emisiones (kilotoneladas CO₂e)]]-F1310)/F1310)*100,0)</f>
        <v>42.896174863387976</v>
      </c>
      <c r="I1311" s="10">
        <v>0.41839999999999999</v>
      </c>
    </row>
    <row r="1312" spans="1:9" x14ac:dyDescent="0.25">
      <c r="A1312" t="s">
        <v>179</v>
      </c>
      <c r="B1312" t="s">
        <v>179</v>
      </c>
      <c r="C1312" t="s">
        <v>180</v>
      </c>
      <c r="D1312">
        <v>2004</v>
      </c>
      <c r="E1312" s="6" t="s">
        <v>516</v>
      </c>
      <c r="F1312">
        <v>3830</v>
      </c>
      <c r="G1312">
        <f>IF(A1311=Comparacion_GEI_TOTAL_LA[[#This Row],[País]],Comparacion_GEI_TOTAL_LA[[#This Row],[Emisiones (kilotoneladas CO₂e)]]-F1311,0)</f>
        <v>-1400</v>
      </c>
      <c r="H1312" s="7">
        <f>IF(A1311=Comparacion_GEI_TOTAL_LA[[#This Row],[País]],((Comparacion_GEI_TOTAL_LA[[#This Row],[Emisiones (kilotoneladas CO₂e)]]-F1311)/F1311)*100,0)</f>
        <v>-26.768642447418738</v>
      </c>
      <c r="I1312" s="10">
        <v>0.29928889583496132</v>
      </c>
    </row>
    <row r="1313" spans="1:9" x14ac:dyDescent="0.25">
      <c r="A1313" t="s">
        <v>179</v>
      </c>
      <c r="B1313" t="s">
        <v>179</v>
      </c>
      <c r="C1313" t="s">
        <v>180</v>
      </c>
      <c r="D1313">
        <v>2005</v>
      </c>
      <c r="E1313" s="6" t="s">
        <v>516</v>
      </c>
      <c r="F1313">
        <v>4940</v>
      </c>
      <c r="G1313">
        <f>IF(A1312=Comparacion_GEI_TOTAL_LA[[#This Row],[País]],Comparacion_GEI_TOTAL_LA[[#This Row],[Emisiones (kilotoneladas CO₂e)]]-F1312,0)</f>
        <v>1110</v>
      </c>
      <c r="H1313" s="7">
        <f>IF(A1312=Comparacion_GEI_TOTAL_LA[[#This Row],[País]],((Comparacion_GEI_TOTAL_LA[[#This Row],[Emisiones (kilotoneladas CO₂e)]]-F1312)/F1312)*100,0)</f>
        <v>28.981723237597912</v>
      </c>
      <c r="I1313" s="10">
        <v>0.37721441661576055</v>
      </c>
    </row>
    <row r="1314" spans="1:9" x14ac:dyDescent="0.25">
      <c r="A1314" t="s">
        <v>179</v>
      </c>
      <c r="B1314" t="s">
        <v>179</v>
      </c>
      <c r="C1314" t="s">
        <v>180</v>
      </c>
      <c r="D1314">
        <v>2006</v>
      </c>
      <c r="E1314" s="6" t="s">
        <v>516</v>
      </c>
      <c r="F1314">
        <v>4110</v>
      </c>
      <c r="G1314">
        <f>IF(A1313=Comparacion_GEI_TOTAL_LA[[#This Row],[País]],Comparacion_GEI_TOTAL_LA[[#This Row],[Emisiones (kilotoneladas CO₂e)]]-F1313,0)</f>
        <v>-830</v>
      </c>
      <c r="H1314" s="7">
        <f>IF(A1313=Comparacion_GEI_TOTAL_LA[[#This Row],[País]],((Comparacion_GEI_TOTAL_LA[[#This Row],[Emisiones (kilotoneladas CO₂e)]]-F1313)/F1313)*100,0)</f>
        <v>-16.801619433198383</v>
      </c>
      <c r="I1314" s="10">
        <v>0.30678510114204671</v>
      </c>
    </row>
    <row r="1315" spans="1:9" x14ac:dyDescent="0.25">
      <c r="A1315" t="s">
        <v>179</v>
      </c>
      <c r="B1315" t="s">
        <v>179</v>
      </c>
      <c r="C1315" t="s">
        <v>180</v>
      </c>
      <c r="D1315">
        <v>2007</v>
      </c>
      <c r="E1315" s="6" t="s">
        <v>516</v>
      </c>
      <c r="F1315">
        <v>4610</v>
      </c>
      <c r="G1315">
        <f>IF(A1314=Comparacion_GEI_TOTAL_LA[[#This Row],[País]],Comparacion_GEI_TOTAL_LA[[#This Row],[Emisiones (kilotoneladas CO₂e)]]-F1314,0)</f>
        <v>500</v>
      </c>
      <c r="H1315" s="7">
        <f>IF(A1314=Comparacion_GEI_TOTAL_LA[[#This Row],[País]],((Comparacion_GEI_TOTAL_LA[[#This Row],[Emisiones (kilotoneladas CO₂e)]]-F1314)/F1314)*100,0)</f>
        <v>12.165450121654501</v>
      </c>
      <c r="I1315" s="10">
        <v>0.3364963503649635</v>
      </c>
    </row>
    <row r="1316" spans="1:9" x14ac:dyDescent="0.25">
      <c r="A1316" t="s">
        <v>179</v>
      </c>
      <c r="B1316" t="s">
        <v>179</v>
      </c>
      <c r="C1316" t="s">
        <v>180</v>
      </c>
      <c r="D1316">
        <v>2008</v>
      </c>
      <c r="E1316" s="6" t="s">
        <v>516</v>
      </c>
      <c r="F1316">
        <v>4000</v>
      </c>
      <c r="G1316">
        <f>IF(A1315=Comparacion_GEI_TOTAL_LA[[#This Row],[País]],Comparacion_GEI_TOTAL_LA[[#This Row],[Emisiones (kilotoneladas CO₂e)]]-F1315,0)</f>
        <v>-610</v>
      </c>
      <c r="H1316" s="7">
        <f>IF(A1315=Comparacion_GEI_TOTAL_LA[[#This Row],[País]],((Comparacion_GEI_TOTAL_LA[[#This Row],[Emisiones (kilotoneladas CO₂e)]]-F1315)/F1315)*100,0)</f>
        <v>-13.232104121475055</v>
      </c>
      <c r="I1316" s="10">
        <v>0.28559188919034695</v>
      </c>
    </row>
    <row r="1317" spans="1:9" x14ac:dyDescent="0.25">
      <c r="A1317" t="s">
        <v>179</v>
      </c>
      <c r="B1317" t="s">
        <v>179</v>
      </c>
      <c r="C1317" t="s">
        <v>180</v>
      </c>
      <c r="D1317">
        <v>2009</v>
      </c>
      <c r="E1317" s="6" t="s">
        <v>516</v>
      </c>
      <c r="F1317">
        <v>4600</v>
      </c>
      <c r="G1317">
        <f>IF(A1316=Comparacion_GEI_TOTAL_LA[[#This Row],[País]],Comparacion_GEI_TOTAL_LA[[#This Row],[Emisiones (kilotoneladas CO₂e)]]-F1316,0)</f>
        <v>600</v>
      </c>
      <c r="H1317" s="7">
        <f>IF(A1316=Comparacion_GEI_TOTAL_LA[[#This Row],[País]],((Comparacion_GEI_TOTAL_LA[[#This Row],[Emisiones (kilotoneladas CO₂e)]]-F1316)/F1316)*100,0)</f>
        <v>15</v>
      </c>
      <c r="I1317" s="10">
        <v>0.32131880413523328</v>
      </c>
    </row>
    <row r="1318" spans="1:9" x14ac:dyDescent="0.25">
      <c r="A1318" t="s">
        <v>179</v>
      </c>
      <c r="B1318" t="s">
        <v>179</v>
      </c>
      <c r="C1318" t="s">
        <v>180</v>
      </c>
      <c r="D1318">
        <v>2010</v>
      </c>
      <c r="E1318" s="6" t="s">
        <v>516</v>
      </c>
      <c r="F1318">
        <v>4590</v>
      </c>
      <c r="G1318">
        <f>IF(A1317=Comparacion_GEI_TOTAL_LA[[#This Row],[País]],Comparacion_GEI_TOTAL_LA[[#This Row],[Emisiones (kilotoneladas CO₂e)]]-F1317,0)</f>
        <v>-10</v>
      </c>
      <c r="H1318" s="7">
        <f>IF(A1317=Comparacion_GEI_TOTAL_LA[[#This Row],[País]],((Comparacion_GEI_TOTAL_LA[[#This Row],[Emisiones (kilotoneladas CO₂e)]]-F1317)/F1317)*100,0)</f>
        <v>-0.21739130434782608</v>
      </c>
      <c r="I1318" s="10">
        <v>0.31373889268626109</v>
      </c>
    </row>
    <row r="1319" spans="1:9" x14ac:dyDescent="0.25">
      <c r="A1319" t="s">
        <v>179</v>
      </c>
      <c r="B1319" t="s">
        <v>179</v>
      </c>
      <c r="C1319" t="s">
        <v>180</v>
      </c>
      <c r="D1319">
        <v>2011</v>
      </c>
      <c r="E1319" s="6" t="s">
        <v>516</v>
      </c>
      <c r="F1319">
        <v>4820</v>
      </c>
      <c r="G1319">
        <f>IF(A1318=Comparacion_GEI_TOTAL_LA[[#This Row],[País]],Comparacion_GEI_TOTAL_LA[[#This Row],[Emisiones (kilotoneladas CO₂e)]]-F1318,0)</f>
        <v>230</v>
      </c>
      <c r="H1319" s="7">
        <f>IF(A1318=Comparacion_GEI_TOTAL_LA[[#This Row],[País]],((Comparacion_GEI_TOTAL_LA[[#This Row],[Emisiones (kilotoneladas CO₂e)]]-F1318)/F1318)*100,0)</f>
        <v>5.0108932461873641</v>
      </c>
      <c r="I1319" s="10">
        <v>0.32242959395277276</v>
      </c>
    </row>
    <row r="1320" spans="1:9" x14ac:dyDescent="0.25">
      <c r="A1320" t="s">
        <v>179</v>
      </c>
      <c r="B1320" t="s">
        <v>179</v>
      </c>
      <c r="C1320" t="s">
        <v>180</v>
      </c>
      <c r="D1320">
        <v>2012</v>
      </c>
      <c r="E1320" s="6" t="s">
        <v>516</v>
      </c>
      <c r="F1320">
        <v>4880</v>
      </c>
      <c r="G1320">
        <f>IF(A1319=Comparacion_GEI_TOTAL_LA[[#This Row],[País]],Comparacion_GEI_TOTAL_LA[[#This Row],[Emisiones (kilotoneladas CO₂e)]]-F1319,0)</f>
        <v>60</v>
      </c>
      <c r="H1320" s="7">
        <f>IF(A1319=Comparacion_GEI_TOTAL_LA[[#This Row],[País]],((Comparacion_GEI_TOTAL_LA[[#This Row],[Emisiones (kilotoneladas CO₂e)]]-F1319)/F1319)*100,0)</f>
        <v>1.2448132780082988</v>
      </c>
      <c r="I1320" s="10">
        <v>0.31955995023246681</v>
      </c>
    </row>
    <row r="1321" spans="1:9" x14ac:dyDescent="0.25">
      <c r="A1321" t="s">
        <v>179</v>
      </c>
      <c r="B1321" t="s">
        <v>179</v>
      </c>
      <c r="C1321" t="s">
        <v>180</v>
      </c>
      <c r="D1321">
        <v>2013</v>
      </c>
      <c r="E1321" s="6" t="s">
        <v>516</v>
      </c>
      <c r="F1321">
        <v>5140</v>
      </c>
      <c r="G1321">
        <f>IF(A1320=Comparacion_GEI_TOTAL_LA[[#This Row],[País]],Comparacion_GEI_TOTAL_LA[[#This Row],[Emisiones (kilotoneladas CO₂e)]]-F1320,0)</f>
        <v>260</v>
      </c>
      <c r="H1321" s="7">
        <f>IF(A1320=Comparacion_GEI_TOTAL_LA[[#This Row],[País]],((Comparacion_GEI_TOTAL_LA[[#This Row],[Emisiones (kilotoneladas CO₂e)]]-F1320)/F1320)*100,0)</f>
        <v>5.3278688524590159</v>
      </c>
      <c r="I1321" s="10">
        <v>0.32957168504744805</v>
      </c>
    </row>
    <row r="1322" spans="1:9" x14ac:dyDescent="0.25">
      <c r="A1322" t="s">
        <v>179</v>
      </c>
      <c r="B1322" t="s">
        <v>179</v>
      </c>
      <c r="C1322" t="s">
        <v>180</v>
      </c>
      <c r="D1322">
        <v>2014</v>
      </c>
      <c r="E1322" s="6" t="s">
        <v>516</v>
      </c>
      <c r="F1322">
        <v>4830</v>
      </c>
      <c r="G1322">
        <f>IF(A1321=Comparacion_GEI_TOTAL_LA[[#This Row],[País]],Comparacion_GEI_TOTAL_LA[[#This Row],[Emisiones (kilotoneladas CO₂e)]]-F1321,0)</f>
        <v>-310</v>
      </c>
      <c r="H1322" s="7">
        <f>IF(A1321=Comparacion_GEI_TOTAL_LA[[#This Row],[País]],((Comparacion_GEI_TOTAL_LA[[#This Row],[Emisiones (kilotoneladas CO₂e)]]-F1321)/F1321)*100,0)</f>
        <v>-6.0311284046692606</v>
      </c>
      <c r="I1322" s="10">
        <v>0.3033347987188344</v>
      </c>
    </row>
    <row r="1323" spans="1:9" x14ac:dyDescent="0.25">
      <c r="A1323" t="s">
        <v>179</v>
      </c>
      <c r="B1323" t="s">
        <v>179</v>
      </c>
      <c r="C1323" t="s">
        <v>180</v>
      </c>
      <c r="D1323">
        <v>2015</v>
      </c>
      <c r="E1323" s="6" t="s">
        <v>516</v>
      </c>
      <c r="F1323">
        <v>5240</v>
      </c>
      <c r="G1323">
        <f>IF(A1322=Comparacion_GEI_TOTAL_LA[[#This Row],[País]],Comparacion_GEI_TOTAL_LA[[#This Row],[Emisiones (kilotoneladas CO₂e)]]-F1322,0)</f>
        <v>410</v>
      </c>
      <c r="H1323" s="7">
        <f>IF(A1322=Comparacion_GEI_TOTAL_LA[[#This Row],[País]],((Comparacion_GEI_TOTAL_LA[[#This Row],[Emisiones (kilotoneladas CO₂e)]]-F1322)/F1322)*100,0)</f>
        <v>8.4886128364389233</v>
      </c>
      <c r="I1323" s="10">
        <v>0.32242185577159732</v>
      </c>
    </row>
    <row r="1324" spans="1:9" x14ac:dyDescent="0.25">
      <c r="A1324" t="s">
        <v>179</v>
      </c>
      <c r="B1324" t="s">
        <v>179</v>
      </c>
      <c r="C1324" t="s">
        <v>180</v>
      </c>
      <c r="D1324">
        <v>2016</v>
      </c>
      <c r="E1324" s="6" t="s">
        <v>516</v>
      </c>
      <c r="F1324">
        <v>5400</v>
      </c>
      <c r="G1324">
        <f>IF(A1323=Comparacion_GEI_TOTAL_LA[[#This Row],[País]],Comparacion_GEI_TOTAL_LA[[#This Row],[Emisiones (kilotoneladas CO₂e)]]-F1323,0)</f>
        <v>160</v>
      </c>
      <c r="H1324" s="7">
        <f>IF(A1323=Comparacion_GEI_TOTAL_LA[[#This Row],[País]],((Comparacion_GEI_TOTAL_LA[[#This Row],[Emisiones (kilotoneladas CO₂e)]]-F1323)/F1323)*100,0)</f>
        <v>3.0534351145038165</v>
      </c>
      <c r="I1324" s="10">
        <v>0.32563468612434421</v>
      </c>
    </row>
    <row r="1325" spans="1:9" x14ac:dyDescent="0.25">
      <c r="A1325" t="s">
        <v>190</v>
      </c>
      <c r="B1325" t="s">
        <v>190</v>
      </c>
      <c r="C1325" t="s">
        <v>191</v>
      </c>
      <c r="D1325">
        <v>1990</v>
      </c>
      <c r="E1325" s="6" t="s">
        <v>516</v>
      </c>
      <c r="F1325">
        <v>2210</v>
      </c>
      <c r="G1325">
        <f>IF(A1324=Comparacion_GEI_TOTAL_LA[[#This Row],[País]],Comparacion_GEI_TOTAL_LA[[#This Row],[Emisiones (kilotoneladas CO₂e)]]-F1324,0)</f>
        <v>0</v>
      </c>
      <c r="H1325" s="7">
        <f>IF(A1324=Comparacion_GEI_TOTAL_LA[[#This Row],[País]],((Comparacion_GEI_TOTAL_LA[[#This Row],[Emisiones (kilotoneladas CO₂e)]]-F1324)/F1324)*100,0)</f>
        <v>0</v>
      </c>
      <c r="I1325" s="10">
        <v>0.44601412714429867</v>
      </c>
    </row>
    <row r="1326" spans="1:9" x14ac:dyDescent="0.25">
      <c r="A1326" t="s">
        <v>190</v>
      </c>
      <c r="B1326" t="s">
        <v>190</v>
      </c>
      <c r="C1326" t="s">
        <v>191</v>
      </c>
      <c r="D1326">
        <v>1991</v>
      </c>
      <c r="E1326" s="6" t="s">
        <v>516</v>
      </c>
      <c r="F1326">
        <v>2280</v>
      </c>
      <c r="G1326">
        <f>IF(A1325=Comparacion_GEI_TOTAL_LA[[#This Row],[País]],Comparacion_GEI_TOTAL_LA[[#This Row],[Emisiones (kilotoneladas CO₂e)]]-F1325,0)</f>
        <v>70</v>
      </c>
      <c r="H1326" s="7">
        <f>IF(A1325=Comparacion_GEI_TOTAL_LA[[#This Row],[País]],((Comparacion_GEI_TOTAL_LA[[#This Row],[Emisiones (kilotoneladas CO₂e)]]-F1325)/F1325)*100,0)</f>
        <v>3.1674208144796379</v>
      </c>
      <c r="I1326" s="10">
        <v>0.44714649931359091</v>
      </c>
    </row>
    <row r="1327" spans="1:9" x14ac:dyDescent="0.25">
      <c r="A1327" t="s">
        <v>190</v>
      </c>
      <c r="B1327" t="s">
        <v>190</v>
      </c>
      <c r="C1327" t="s">
        <v>191</v>
      </c>
      <c r="D1327">
        <v>1992</v>
      </c>
      <c r="E1327" s="6" t="s">
        <v>516</v>
      </c>
      <c r="F1327">
        <v>2270</v>
      </c>
      <c r="G1327">
        <f>IF(A1326=Comparacion_GEI_TOTAL_LA[[#This Row],[País]],Comparacion_GEI_TOTAL_LA[[#This Row],[Emisiones (kilotoneladas CO₂e)]]-F1326,0)</f>
        <v>-10</v>
      </c>
      <c r="H1327" s="7">
        <f>IF(A1326=Comparacion_GEI_TOTAL_LA[[#This Row],[País]],((Comparacion_GEI_TOTAL_LA[[#This Row],[Emisiones (kilotoneladas CO₂e)]]-F1326)/F1326)*100,0)</f>
        <v>-0.43859649122807015</v>
      </c>
      <c r="I1327" s="10">
        <v>0.43279313632030503</v>
      </c>
    </row>
    <row r="1328" spans="1:9" x14ac:dyDescent="0.25">
      <c r="A1328" t="s">
        <v>190</v>
      </c>
      <c r="B1328" t="s">
        <v>190</v>
      </c>
      <c r="C1328" t="s">
        <v>191</v>
      </c>
      <c r="D1328">
        <v>1993</v>
      </c>
      <c r="E1328" s="6" t="s">
        <v>516</v>
      </c>
      <c r="F1328">
        <v>2240</v>
      </c>
      <c r="G1328">
        <f>IF(A1327=Comparacion_GEI_TOTAL_LA[[#This Row],[País]],Comparacion_GEI_TOTAL_LA[[#This Row],[Emisiones (kilotoneladas CO₂e)]]-F1327,0)</f>
        <v>-30</v>
      </c>
      <c r="H1328" s="7">
        <f>IF(A1327=Comparacion_GEI_TOTAL_LA[[#This Row],[País]],((Comparacion_GEI_TOTAL_LA[[#This Row],[Emisiones (kilotoneladas CO₂e)]]-F1327)/F1327)*100,0)</f>
        <v>-1.3215859030837005</v>
      </c>
      <c r="I1328" s="10">
        <v>0.41527623285131626</v>
      </c>
    </row>
    <row r="1329" spans="1:9" x14ac:dyDescent="0.25">
      <c r="A1329" t="s">
        <v>190</v>
      </c>
      <c r="B1329" t="s">
        <v>190</v>
      </c>
      <c r="C1329" t="s">
        <v>191</v>
      </c>
      <c r="D1329">
        <v>1994</v>
      </c>
      <c r="E1329" s="6" t="s">
        <v>516</v>
      </c>
      <c r="F1329">
        <v>2190</v>
      </c>
      <c r="G1329">
        <f>IF(A1328=Comparacion_GEI_TOTAL_LA[[#This Row],[País]],Comparacion_GEI_TOTAL_LA[[#This Row],[Emisiones (kilotoneladas CO₂e)]]-F1328,0)</f>
        <v>-50</v>
      </c>
      <c r="H1329" s="7">
        <f>IF(A1328=Comparacion_GEI_TOTAL_LA[[#This Row],[País]],((Comparacion_GEI_TOTAL_LA[[#This Row],[Emisiones (kilotoneladas CO₂e)]]-F1328)/F1328)*100,0)</f>
        <v>-2.2321428571428572</v>
      </c>
      <c r="I1329" s="10">
        <v>0.39466570553252839</v>
      </c>
    </row>
    <row r="1330" spans="1:9" x14ac:dyDescent="0.25">
      <c r="A1330" t="s">
        <v>190</v>
      </c>
      <c r="B1330" t="s">
        <v>190</v>
      </c>
      <c r="C1330" t="s">
        <v>191</v>
      </c>
      <c r="D1330">
        <v>1995</v>
      </c>
      <c r="E1330" s="6" t="s">
        <v>516</v>
      </c>
      <c r="F1330">
        <v>2500</v>
      </c>
      <c r="G1330">
        <f>IF(A1329=Comparacion_GEI_TOTAL_LA[[#This Row],[País]],Comparacion_GEI_TOTAL_LA[[#This Row],[Emisiones (kilotoneladas CO₂e)]]-F1329,0)</f>
        <v>310</v>
      </c>
      <c r="H1330" s="7">
        <f>IF(A1329=Comparacion_GEI_TOTAL_LA[[#This Row],[País]],((Comparacion_GEI_TOTAL_LA[[#This Row],[Emisiones (kilotoneladas CO₂e)]]-F1329)/F1329)*100,0)</f>
        <v>14.15525114155251</v>
      </c>
      <c r="I1330" s="10">
        <v>0.43790506218251884</v>
      </c>
    </row>
    <row r="1331" spans="1:9" x14ac:dyDescent="0.25">
      <c r="A1331" t="s">
        <v>190</v>
      </c>
      <c r="B1331" t="s">
        <v>190</v>
      </c>
      <c r="C1331" t="s">
        <v>191</v>
      </c>
      <c r="D1331">
        <v>1996</v>
      </c>
      <c r="E1331" s="6" t="s">
        <v>516</v>
      </c>
      <c r="F1331">
        <v>2130</v>
      </c>
      <c r="G1331">
        <f>IF(A1330=Comparacion_GEI_TOTAL_LA[[#This Row],[País]],Comparacion_GEI_TOTAL_LA[[#This Row],[Emisiones (kilotoneladas CO₂e)]]-F1330,0)</f>
        <v>-370</v>
      </c>
      <c r="H1331" s="7">
        <f>IF(A1330=Comparacion_GEI_TOTAL_LA[[#This Row],[País]],((Comparacion_GEI_TOTAL_LA[[#This Row],[Emisiones (kilotoneladas CO₂e)]]-F1330)/F1330)*100,0)</f>
        <v>-14.799999999999999</v>
      </c>
      <c r="I1331" s="10">
        <v>0.36255319148936171</v>
      </c>
    </row>
    <row r="1332" spans="1:9" x14ac:dyDescent="0.25">
      <c r="A1332" t="s">
        <v>190</v>
      </c>
      <c r="B1332" t="s">
        <v>190</v>
      </c>
      <c r="C1332" t="s">
        <v>191</v>
      </c>
      <c r="D1332">
        <v>1997</v>
      </c>
      <c r="E1332" s="6" t="s">
        <v>516</v>
      </c>
      <c r="F1332">
        <v>2400</v>
      </c>
      <c r="G1332">
        <f>IF(A1331=Comparacion_GEI_TOTAL_LA[[#This Row],[País]],Comparacion_GEI_TOTAL_LA[[#This Row],[Emisiones (kilotoneladas CO₂e)]]-F1331,0)</f>
        <v>270</v>
      </c>
      <c r="H1332" s="7">
        <f>IF(A1331=Comparacion_GEI_TOTAL_LA[[#This Row],[País]],((Comparacion_GEI_TOTAL_LA[[#This Row],[Emisiones (kilotoneladas CO₂e)]]-F1331)/F1331)*100,0)</f>
        <v>12.676056338028168</v>
      </c>
      <c r="I1332" s="10">
        <v>0.39695666556400927</v>
      </c>
    </row>
    <row r="1333" spans="1:9" x14ac:dyDescent="0.25">
      <c r="A1333" t="s">
        <v>190</v>
      </c>
      <c r="B1333" t="s">
        <v>190</v>
      </c>
      <c r="C1333" t="s">
        <v>191</v>
      </c>
      <c r="D1333">
        <v>1998</v>
      </c>
      <c r="E1333" s="6" t="s">
        <v>516</v>
      </c>
      <c r="F1333">
        <v>2510</v>
      </c>
      <c r="G1333">
        <f>IF(A1332=Comparacion_GEI_TOTAL_LA[[#This Row],[País]],Comparacion_GEI_TOTAL_LA[[#This Row],[Emisiones (kilotoneladas CO₂e)]]-F1332,0)</f>
        <v>110</v>
      </c>
      <c r="H1333" s="7">
        <f>IF(A1332=Comparacion_GEI_TOTAL_LA[[#This Row],[País]],((Comparacion_GEI_TOTAL_LA[[#This Row],[Emisiones (kilotoneladas CO₂e)]]-F1332)/F1332)*100,0)</f>
        <v>4.583333333333333</v>
      </c>
      <c r="I1333" s="10">
        <v>0.40353697749196143</v>
      </c>
    </row>
    <row r="1334" spans="1:9" x14ac:dyDescent="0.25">
      <c r="A1334" t="s">
        <v>190</v>
      </c>
      <c r="B1334" t="s">
        <v>190</v>
      </c>
      <c r="C1334" t="s">
        <v>191</v>
      </c>
      <c r="D1334">
        <v>1999</v>
      </c>
      <c r="E1334" s="6" t="s">
        <v>516</v>
      </c>
      <c r="F1334">
        <v>2390</v>
      </c>
      <c r="G1334">
        <f>IF(A1333=Comparacion_GEI_TOTAL_LA[[#This Row],[País]],Comparacion_GEI_TOTAL_LA[[#This Row],[Emisiones (kilotoneladas CO₂e)]]-F1333,0)</f>
        <v>-120</v>
      </c>
      <c r="H1334" s="7">
        <f>IF(A1333=Comparacion_GEI_TOTAL_LA[[#This Row],[País]],((Comparacion_GEI_TOTAL_LA[[#This Row],[Emisiones (kilotoneladas CO₂e)]]-F1333)/F1333)*100,0)</f>
        <v>-4.7808764940239046</v>
      </c>
      <c r="I1334" s="10">
        <v>0.37361263092074409</v>
      </c>
    </row>
    <row r="1335" spans="1:9" x14ac:dyDescent="0.25">
      <c r="A1335" t="s">
        <v>190</v>
      </c>
      <c r="B1335" t="s">
        <v>190</v>
      </c>
      <c r="C1335" t="s">
        <v>191</v>
      </c>
      <c r="D1335">
        <v>2000</v>
      </c>
      <c r="E1335" s="6" t="s">
        <v>516</v>
      </c>
      <c r="F1335">
        <v>2660</v>
      </c>
      <c r="G1335">
        <f>IF(A1334=Comparacion_GEI_TOTAL_LA[[#This Row],[País]],Comparacion_GEI_TOTAL_LA[[#This Row],[Emisiones (kilotoneladas CO₂e)]]-F1334,0)</f>
        <v>270</v>
      </c>
      <c r="H1335" s="7">
        <f>IF(A1334=Comparacion_GEI_TOTAL_LA[[#This Row],[País]],((Comparacion_GEI_TOTAL_LA[[#This Row],[Emisiones (kilotoneladas CO₂e)]]-F1334)/F1334)*100,0)</f>
        <v>11.297071129707113</v>
      </c>
      <c r="I1335" s="10">
        <v>0.40456273764258555</v>
      </c>
    </row>
    <row r="1336" spans="1:9" x14ac:dyDescent="0.25">
      <c r="A1336" t="s">
        <v>190</v>
      </c>
      <c r="B1336" t="s">
        <v>190</v>
      </c>
      <c r="C1336" t="s">
        <v>191</v>
      </c>
      <c r="D1336">
        <v>2001</v>
      </c>
      <c r="E1336" s="6" t="s">
        <v>516</v>
      </c>
      <c r="F1336">
        <v>2420</v>
      </c>
      <c r="G1336">
        <f>IF(A1335=Comparacion_GEI_TOTAL_LA[[#This Row],[País]],Comparacion_GEI_TOTAL_LA[[#This Row],[Emisiones (kilotoneladas CO₂e)]]-F1335,0)</f>
        <v>-240</v>
      </c>
      <c r="H1336" s="7">
        <f>IF(A1335=Comparacion_GEI_TOTAL_LA[[#This Row],[País]],((Comparacion_GEI_TOTAL_LA[[#This Row],[Emisiones (kilotoneladas CO₂e)]]-F1335)/F1335)*100,0)</f>
        <v>-9.0225563909774422</v>
      </c>
      <c r="I1336" s="10">
        <v>0.35841232227488157</v>
      </c>
    </row>
    <row r="1337" spans="1:9" x14ac:dyDescent="0.25">
      <c r="A1337" t="s">
        <v>190</v>
      </c>
      <c r="B1337" t="s">
        <v>190</v>
      </c>
      <c r="C1337" t="s">
        <v>191</v>
      </c>
      <c r="D1337">
        <v>2002</v>
      </c>
      <c r="E1337" s="6" t="s">
        <v>516</v>
      </c>
      <c r="F1337">
        <v>2130</v>
      </c>
      <c r="G1337">
        <f>IF(A1336=Comparacion_GEI_TOTAL_LA[[#This Row],[País]],Comparacion_GEI_TOTAL_LA[[#This Row],[Emisiones (kilotoneladas CO₂e)]]-F1336,0)</f>
        <v>-290</v>
      </c>
      <c r="H1337" s="7">
        <f>IF(A1336=Comparacion_GEI_TOTAL_LA[[#This Row],[País]],((Comparacion_GEI_TOTAL_LA[[#This Row],[Emisiones (kilotoneladas CO₂e)]]-F1336)/F1336)*100,0)</f>
        <v>-11.983471074380166</v>
      </c>
      <c r="I1337" s="10">
        <v>0.30740366575263384</v>
      </c>
    </row>
    <row r="1338" spans="1:9" x14ac:dyDescent="0.25">
      <c r="A1338" t="s">
        <v>190</v>
      </c>
      <c r="B1338" t="s">
        <v>190</v>
      </c>
      <c r="C1338" t="s">
        <v>191</v>
      </c>
      <c r="D1338">
        <v>2003</v>
      </c>
      <c r="E1338" s="6" t="s">
        <v>516</v>
      </c>
      <c r="F1338">
        <v>3510</v>
      </c>
      <c r="G1338">
        <f>IF(A1337=Comparacion_GEI_TOTAL_LA[[#This Row],[País]],Comparacion_GEI_TOTAL_LA[[#This Row],[Emisiones (kilotoneladas CO₂e)]]-F1337,0)</f>
        <v>1380</v>
      </c>
      <c r="H1338" s="7">
        <f>IF(A1337=Comparacion_GEI_TOTAL_LA[[#This Row],[País]],((Comparacion_GEI_TOTAL_LA[[#This Row],[Emisiones (kilotoneladas CO₂e)]]-F1337)/F1337)*100,0)</f>
        <v>64.788732394366207</v>
      </c>
      <c r="I1338" s="10">
        <v>0.49394877568252182</v>
      </c>
    </row>
    <row r="1339" spans="1:9" x14ac:dyDescent="0.25">
      <c r="A1339" t="s">
        <v>190</v>
      </c>
      <c r="B1339" t="s">
        <v>190</v>
      </c>
      <c r="C1339" t="s">
        <v>191</v>
      </c>
      <c r="D1339">
        <v>2004</v>
      </c>
      <c r="E1339" s="6" t="s">
        <v>516</v>
      </c>
      <c r="F1339">
        <v>2530</v>
      </c>
      <c r="G1339">
        <f>IF(A1338=Comparacion_GEI_TOTAL_LA[[#This Row],[País]],Comparacion_GEI_TOTAL_LA[[#This Row],[Emisiones (kilotoneladas CO₂e)]]-F1338,0)</f>
        <v>-980</v>
      </c>
      <c r="H1339" s="7">
        <f>IF(A1338=Comparacion_GEI_TOTAL_LA[[#This Row],[País]],((Comparacion_GEI_TOTAL_LA[[#This Row],[Emisiones (kilotoneladas CO₂e)]]-F1338)/F1338)*100,0)</f>
        <v>-27.920227920227919</v>
      </c>
      <c r="I1339" s="10">
        <v>0.34738431964849648</v>
      </c>
    </row>
    <row r="1340" spans="1:9" x14ac:dyDescent="0.25">
      <c r="A1340" t="s">
        <v>190</v>
      </c>
      <c r="B1340" t="s">
        <v>190</v>
      </c>
      <c r="C1340" t="s">
        <v>191</v>
      </c>
      <c r="D1340">
        <v>2005</v>
      </c>
      <c r="E1340" s="6" t="s">
        <v>516</v>
      </c>
      <c r="F1340">
        <v>3470</v>
      </c>
      <c r="G1340">
        <f>IF(A1339=Comparacion_GEI_TOTAL_LA[[#This Row],[País]],Comparacion_GEI_TOTAL_LA[[#This Row],[Emisiones (kilotoneladas CO₂e)]]-F1339,0)</f>
        <v>940</v>
      </c>
      <c r="H1340" s="7">
        <f>IF(A1339=Comparacion_GEI_TOTAL_LA[[#This Row],[País]],((Comparacion_GEI_TOTAL_LA[[#This Row],[Emisiones (kilotoneladas CO₂e)]]-F1339)/F1339)*100,0)</f>
        <v>37.154150197628461</v>
      </c>
      <c r="I1340" s="10">
        <v>0.46520981364794212</v>
      </c>
    </row>
    <row r="1341" spans="1:9" x14ac:dyDescent="0.25">
      <c r="A1341" t="s">
        <v>190</v>
      </c>
      <c r="B1341" t="s">
        <v>190</v>
      </c>
      <c r="C1341" t="s">
        <v>191</v>
      </c>
      <c r="D1341">
        <v>2006</v>
      </c>
      <c r="E1341" s="6" t="s">
        <v>516</v>
      </c>
      <c r="F1341">
        <v>2930</v>
      </c>
      <c r="G1341">
        <f>IF(A1340=Comparacion_GEI_TOTAL_LA[[#This Row],[País]],Comparacion_GEI_TOTAL_LA[[#This Row],[Emisiones (kilotoneladas CO₂e)]]-F1340,0)</f>
        <v>-540</v>
      </c>
      <c r="H1341" s="7">
        <f>IF(A1340=Comparacion_GEI_TOTAL_LA[[#This Row],[País]],((Comparacion_GEI_TOTAL_LA[[#This Row],[Emisiones (kilotoneladas CO₂e)]]-F1340)/F1340)*100,0)</f>
        <v>-15.561959654178676</v>
      </c>
      <c r="I1341" s="10">
        <v>0.38380927429918782</v>
      </c>
    </row>
    <row r="1342" spans="1:9" x14ac:dyDescent="0.25">
      <c r="A1342" t="s">
        <v>190</v>
      </c>
      <c r="B1342" t="s">
        <v>190</v>
      </c>
      <c r="C1342" t="s">
        <v>191</v>
      </c>
      <c r="D1342">
        <v>2007</v>
      </c>
      <c r="E1342" s="6" t="s">
        <v>516</v>
      </c>
      <c r="F1342">
        <v>2879.99999999999</v>
      </c>
      <c r="G1342">
        <f>IF(A1341=Comparacion_GEI_TOTAL_LA[[#This Row],[País]],Comparacion_GEI_TOTAL_LA[[#This Row],[Emisiones (kilotoneladas CO₂e)]]-F1341,0)</f>
        <v>-50.000000000010004</v>
      </c>
      <c r="H1342" s="7">
        <f>IF(A1341=Comparacion_GEI_TOTAL_LA[[#This Row],[País]],((Comparacion_GEI_TOTAL_LA[[#This Row],[Emisiones (kilotoneladas CO₂e)]]-F1341)/F1341)*100,0)</f>
        <v>-1.7064846416385666</v>
      </c>
      <c r="I1342" s="10">
        <v>0.36880522474068256</v>
      </c>
    </row>
    <row r="1343" spans="1:9" x14ac:dyDescent="0.25">
      <c r="A1343" t="s">
        <v>190</v>
      </c>
      <c r="B1343" t="s">
        <v>190</v>
      </c>
      <c r="C1343" t="s">
        <v>191</v>
      </c>
      <c r="D1343">
        <v>2008</v>
      </c>
      <c r="E1343" s="6" t="s">
        <v>516</v>
      </c>
      <c r="F1343">
        <v>2690</v>
      </c>
      <c r="G1343">
        <f>IF(A1342=Comparacion_GEI_TOTAL_LA[[#This Row],[País]],Comparacion_GEI_TOTAL_LA[[#This Row],[Emisiones (kilotoneladas CO₂e)]]-F1342,0)</f>
        <v>-189.99999999999</v>
      </c>
      <c r="H1343" s="7">
        <f>IF(A1342=Comparacion_GEI_TOTAL_LA[[#This Row],[País]],((Comparacion_GEI_TOTAL_LA[[#This Row],[Emisiones (kilotoneladas CO₂e)]]-F1342)/F1342)*100,0)</f>
        <v>-6.5972222222218972</v>
      </c>
      <c r="I1343" s="10">
        <v>0.33705049492544792</v>
      </c>
    </row>
    <row r="1344" spans="1:9" x14ac:dyDescent="0.25">
      <c r="A1344" t="s">
        <v>190</v>
      </c>
      <c r="B1344" t="s">
        <v>190</v>
      </c>
      <c r="C1344" t="s">
        <v>191</v>
      </c>
      <c r="D1344">
        <v>2009</v>
      </c>
      <c r="E1344" s="6" t="s">
        <v>516</v>
      </c>
      <c r="F1344">
        <v>2900</v>
      </c>
      <c r="G1344">
        <f>IF(A1343=Comparacion_GEI_TOTAL_LA[[#This Row],[País]],Comparacion_GEI_TOTAL_LA[[#This Row],[Emisiones (kilotoneladas CO₂e)]]-F1343,0)</f>
        <v>210</v>
      </c>
      <c r="H1344" s="7">
        <f>IF(A1343=Comparacion_GEI_TOTAL_LA[[#This Row],[País]],((Comparacion_GEI_TOTAL_LA[[#This Row],[Emisiones (kilotoneladas CO₂e)]]-F1343)/F1343)*100,0)</f>
        <v>7.8066914498141262</v>
      </c>
      <c r="I1344" s="10">
        <v>0.35578456631088207</v>
      </c>
    </row>
    <row r="1345" spans="1:9" x14ac:dyDescent="0.25">
      <c r="A1345" t="s">
        <v>190</v>
      </c>
      <c r="B1345" t="s">
        <v>190</v>
      </c>
      <c r="C1345" t="s">
        <v>191</v>
      </c>
      <c r="D1345">
        <v>2010</v>
      </c>
      <c r="E1345" s="6" t="s">
        <v>516</v>
      </c>
      <c r="F1345">
        <v>2790</v>
      </c>
      <c r="G1345">
        <f>IF(A1344=Comparacion_GEI_TOTAL_LA[[#This Row],[País]],Comparacion_GEI_TOTAL_LA[[#This Row],[Emisiones (kilotoneladas CO₂e)]]-F1344,0)</f>
        <v>-110</v>
      </c>
      <c r="H1345" s="7">
        <f>IF(A1344=Comparacion_GEI_TOTAL_LA[[#This Row],[País]],((Comparacion_GEI_TOTAL_LA[[#This Row],[Emisiones (kilotoneladas CO₂e)]]-F1344)/F1344)*100,0)</f>
        <v>-3.7931034482758621</v>
      </c>
      <c r="I1345" s="10">
        <v>0.33545749669351932</v>
      </c>
    </row>
    <row r="1346" spans="1:9" x14ac:dyDescent="0.25">
      <c r="A1346" t="s">
        <v>190</v>
      </c>
      <c r="B1346" t="s">
        <v>190</v>
      </c>
      <c r="C1346" t="s">
        <v>191</v>
      </c>
      <c r="D1346">
        <v>2011</v>
      </c>
      <c r="E1346" s="6" t="s">
        <v>516</v>
      </c>
      <c r="F1346">
        <v>3510</v>
      </c>
      <c r="G1346">
        <f>IF(A1345=Comparacion_GEI_TOTAL_LA[[#This Row],[País]],Comparacion_GEI_TOTAL_LA[[#This Row],[Emisiones (kilotoneladas CO₂e)]]-F1345,0)</f>
        <v>720</v>
      </c>
      <c r="H1346" s="7">
        <f>IF(A1345=Comparacion_GEI_TOTAL_LA[[#This Row],[País]],((Comparacion_GEI_TOTAL_LA[[#This Row],[Emisiones (kilotoneladas CO₂e)]]-F1345)/F1345)*100,0)</f>
        <v>25.806451612903224</v>
      </c>
      <c r="I1346" s="10">
        <v>0.41386628935267067</v>
      </c>
    </row>
    <row r="1347" spans="1:9" x14ac:dyDescent="0.25">
      <c r="A1347" t="s">
        <v>190</v>
      </c>
      <c r="B1347" t="s">
        <v>190</v>
      </c>
      <c r="C1347" t="s">
        <v>191</v>
      </c>
      <c r="D1347">
        <v>2012</v>
      </c>
      <c r="E1347" s="6" t="s">
        <v>516</v>
      </c>
      <c r="F1347">
        <v>2840</v>
      </c>
      <c r="G1347">
        <f>IF(A1346=Comparacion_GEI_TOTAL_LA[[#This Row],[País]],Comparacion_GEI_TOTAL_LA[[#This Row],[Emisiones (kilotoneladas CO₂e)]]-F1346,0)</f>
        <v>-670</v>
      </c>
      <c r="H1347" s="7">
        <f>IF(A1346=Comparacion_GEI_TOTAL_LA[[#This Row],[País]],((Comparacion_GEI_TOTAL_LA[[#This Row],[Emisiones (kilotoneladas CO₂e)]]-F1346)/F1346)*100,0)</f>
        <v>-19.088319088319089</v>
      </c>
      <c r="I1347" s="10">
        <v>0.32866566369633149</v>
      </c>
    </row>
    <row r="1348" spans="1:9" x14ac:dyDescent="0.25">
      <c r="A1348" t="s">
        <v>190</v>
      </c>
      <c r="B1348" t="s">
        <v>190</v>
      </c>
      <c r="C1348" t="s">
        <v>191</v>
      </c>
      <c r="D1348">
        <v>2013</v>
      </c>
      <c r="E1348" s="6" t="s">
        <v>516</v>
      </c>
      <c r="F1348">
        <v>3310</v>
      </c>
      <c r="G1348">
        <f>IF(A1347=Comparacion_GEI_TOTAL_LA[[#This Row],[País]],Comparacion_GEI_TOTAL_LA[[#This Row],[Emisiones (kilotoneladas CO₂e)]]-F1347,0)</f>
        <v>470</v>
      </c>
      <c r="H1348" s="7">
        <f>IF(A1347=Comparacion_GEI_TOTAL_LA[[#This Row],[País]],((Comparacion_GEI_TOTAL_LA[[#This Row],[Emisiones (kilotoneladas CO₂e)]]-F1347)/F1347)*100,0)</f>
        <v>16.549295774647888</v>
      </c>
      <c r="I1348" s="10">
        <v>0.37617911126264347</v>
      </c>
    </row>
    <row r="1349" spans="1:9" x14ac:dyDescent="0.25">
      <c r="A1349" t="s">
        <v>190</v>
      </c>
      <c r="B1349" t="s">
        <v>190</v>
      </c>
      <c r="C1349" t="s">
        <v>191</v>
      </c>
      <c r="D1349">
        <v>2014</v>
      </c>
      <c r="E1349" s="6" t="s">
        <v>516</v>
      </c>
      <c r="F1349">
        <v>3380</v>
      </c>
      <c r="G1349">
        <f>IF(A1348=Comparacion_GEI_TOTAL_LA[[#This Row],[País]],Comparacion_GEI_TOTAL_LA[[#This Row],[Emisiones (kilotoneladas CO₂e)]]-F1348,0)</f>
        <v>70</v>
      </c>
      <c r="H1349" s="7">
        <f>IF(A1348=Comparacion_GEI_TOTAL_LA[[#This Row],[País]],((Comparacion_GEI_TOTAL_LA[[#This Row],[Emisiones (kilotoneladas CO₂e)]]-F1348)/F1348)*100,0)</f>
        <v>2.1148036253776437</v>
      </c>
      <c r="I1349" s="10">
        <v>0.37740062527914248</v>
      </c>
    </row>
    <row r="1350" spans="1:9" x14ac:dyDescent="0.25">
      <c r="A1350" t="s">
        <v>190</v>
      </c>
      <c r="B1350" t="s">
        <v>190</v>
      </c>
      <c r="C1350" t="s">
        <v>191</v>
      </c>
      <c r="D1350">
        <v>2015</v>
      </c>
      <c r="E1350" s="6" t="s">
        <v>516</v>
      </c>
      <c r="F1350">
        <v>3090</v>
      </c>
      <c r="G1350">
        <f>IF(A1349=Comparacion_GEI_TOTAL_LA[[#This Row],[País]],Comparacion_GEI_TOTAL_LA[[#This Row],[Emisiones (kilotoneladas CO₂e)]]-F1349,0)</f>
        <v>-290</v>
      </c>
      <c r="H1350" s="7">
        <f>IF(A1349=Comparacion_GEI_TOTAL_LA[[#This Row],[País]],((Comparacion_GEI_TOTAL_LA[[#This Row],[Emisiones (kilotoneladas CO₂e)]]-F1349)/F1349)*100,0)</f>
        <v>-8.5798816568047336</v>
      </c>
      <c r="I1350" s="10">
        <v>0.33907604521013934</v>
      </c>
    </row>
    <row r="1351" spans="1:9" x14ac:dyDescent="0.25">
      <c r="A1351" t="s">
        <v>190</v>
      </c>
      <c r="B1351" t="s">
        <v>190</v>
      </c>
      <c r="C1351" t="s">
        <v>191</v>
      </c>
      <c r="D1351">
        <v>2016</v>
      </c>
      <c r="E1351" s="6" t="s">
        <v>516</v>
      </c>
      <c r="F1351">
        <v>3480</v>
      </c>
      <c r="G1351">
        <f>IF(A1350=Comparacion_GEI_TOTAL_LA[[#This Row],[País]],Comparacion_GEI_TOTAL_LA[[#This Row],[Emisiones (kilotoneladas CO₂e)]]-F1350,0)</f>
        <v>390</v>
      </c>
      <c r="H1351" s="7">
        <f>IF(A1350=Comparacion_GEI_TOTAL_LA[[#This Row],[País]],((Comparacion_GEI_TOTAL_LA[[#This Row],[Emisiones (kilotoneladas CO₂e)]]-F1350)/F1350)*100,0)</f>
        <v>12.621359223300971</v>
      </c>
      <c r="I1351" s="10">
        <v>0.37536403839930965</v>
      </c>
    </row>
    <row r="1352" spans="1:9" x14ac:dyDescent="0.25">
      <c r="A1352" t="s">
        <v>285</v>
      </c>
      <c r="B1352" t="s">
        <v>286</v>
      </c>
      <c r="C1352" t="s">
        <v>287</v>
      </c>
      <c r="D1352">
        <v>1990</v>
      </c>
      <c r="E1352" s="6" t="s">
        <v>516</v>
      </c>
      <c r="F1352">
        <v>37610</v>
      </c>
      <c r="G1352">
        <f>IF(A1351=Comparacion_GEI_TOTAL_LA[[#This Row],[País]],Comparacion_GEI_TOTAL_LA[[#This Row],[Emisiones (kilotoneladas CO₂e)]]-F1351,0)</f>
        <v>0</v>
      </c>
      <c r="H1352" s="7">
        <f>IF(A1351=Comparacion_GEI_TOTAL_LA[[#This Row],[País]],((Comparacion_GEI_TOTAL_LA[[#This Row],[Emisiones (kilotoneladas CO₂e)]]-F1351)/F1351)*100,0)</f>
        <v>0</v>
      </c>
      <c r="I1352" s="10">
        <v>0.44804212382211739</v>
      </c>
    </row>
    <row r="1353" spans="1:9" x14ac:dyDescent="0.25">
      <c r="A1353" t="s">
        <v>285</v>
      </c>
      <c r="B1353" t="s">
        <v>286</v>
      </c>
      <c r="C1353" t="s">
        <v>287</v>
      </c>
      <c r="D1353">
        <v>1991</v>
      </c>
      <c r="E1353" s="6" t="s">
        <v>516</v>
      </c>
      <c r="F1353">
        <v>36489.999999999898</v>
      </c>
      <c r="G1353">
        <f>IF(A1352=Comparacion_GEI_TOTAL_LA[[#This Row],[País]],Comparacion_GEI_TOTAL_LA[[#This Row],[Emisiones (kilotoneladas CO₂e)]]-F1352,0)</f>
        <v>-1120.0000000001019</v>
      </c>
      <c r="H1353" s="7">
        <f>IF(A1352=Comparacion_GEI_TOTAL_LA[[#This Row],[País]],((Comparacion_GEI_TOTAL_LA[[#This Row],[Emisiones (kilotoneladas CO₂e)]]-F1352)/F1352)*100,0)</f>
        <v>-2.9779314012233495</v>
      </c>
      <c r="I1353" s="10">
        <v>0.4267187445183761</v>
      </c>
    </row>
    <row r="1354" spans="1:9" x14ac:dyDescent="0.25">
      <c r="A1354" t="s">
        <v>285</v>
      </c>
      <c r="B1354" t="s">
        <v>286</v>
      </c>
      <c r="C1354" t="s">
        <v>287</v>
      </c>
      <c r="D1354">
        <v>1992</v>
      </c>
      <c r="E1354" s="6" t="s">
        <v>516</v>
      </c>
      <c r="F1354">
        <v>36540</v>
      </c>
      <c r="G1354">
        <f>IF(A1353=Comparacion_GEI_TOTAL_LA[[#This Row],[País]],Comparacion_GEI_TOTAL_LA[[#This Row],[Emisiones (kilotoneladas CO₂e)]]-F1353,0)</f>
        <v>50.000000000101863</v>
      </c>
      <c r="H1354" s="7">
        <f>IF(A1353=Comparacion_GEI_TOTAL_LA[[#This Row],[País]],((Comparacion_GEI_TOTAL_LA[[#This Row],[Emisiones (kilotoneladas CO₂e)]]-F1353)/F1353)*100,0)</f>
        <v>0.13702384214881339</v>
      </c>
      <c r="I1354" s="10">
        <v>0.41963824289405688</v>
      </c>
    </row>
    <row r="1355" spans="1:9" x14ac:dyDescent="0.25">
      <c r="A1355" t="s">
        <v>285</v>
      </c>
      <c r="B1355" t="s">
        <v>286</v>
      </c>
      <c r="C1355" t="s">
        <v>287</v>
      </c>
      <c r="D1355">
        <v>1993</v>
      </c>
      <c r="E1355" s="6" t="s">
        <v>516</v>
      </c>
      <c r="F1355">
        <v>37010</v>
      </c>
      <c r="G1355">
        <f>IF(A1354=Comparacion_GEI_TOTAL_LA[[#This Row],[País]],Comparacion_GEI_TOTAL_LA[[#This Row],[Emisiones (kilotoneladas CO₂e)]]-F1354,0)</f>
        <v>470</v>
      </c>
      <c r="H1355" s="7">
        <f>IF(A1354=Comparacion_GEI_TOTAL_LA[[#This Row],[País]],((Comparacion_GEI_TOTAL_LA[[#This Row],[Emisiones (kilotoneladas CO₂e)]]-F1354)/F1354)*100,0)</f>
        <v>1.2862616310892174</v>
      </c>
      <c r="I1355" s="10">
        <v>0.4176022566995769</v>
      </c>
    </row>
    <row r="1356" spans="1:9" x14ac:dyDescent="0.25">
      <c r="A1356" t="s">
        <v>285</v>
      </c>
      <c r="B1356" t="s">
        <v>286</v>
      </c>
      <c r="C1356" t="s">
        <v>287</v>
      </c>
      <c r="D1356">
        <v>1994</v>
      </c>
      <c r="E1356" s="6" t="s">
        <v>516</v>
      </c>
      <c r="F1356">
        <v>37120</v>
      </c>
      <c r="G1356">
        <f>IF(A1355=Comparacion_GEI_TOTAL_LA[[#This Row],[País]],Comparacion_GEI_TOTAL_LA[[#This Row],[Emisiones (kilotoneladas CO₂e)]]-F1355,0)</f>
        <v>110</v>
      </c>
      <c r="H1356" s="7">
        <f>IF(A1355=Comparacion_GEI_TOTAL_LA[[#This Row],[País]],((Comparacion_GEI_TOTAL_LA[[#This Row],[Emisiones (kilotoneladas CO₂e)]]-F1355)/F1355)*100,0)</f>
        <v>0.29721696838692246</v>
      </c>
      <c r="I1356" s="10">
        <v>0.41173077776298855</v>
      </c>
    </row>
    <row r="1357" spans="1:9" x14ac:dyDescent="0.25">
      <c r="A1357" t="s">
        <v>285</v>
      </c>
      <c r="B1357" t="s">
        <v>286</v>
      </c>
      <c r="C1357" t="s">
        <v>287</v>
      </c>
      <c r="D1357">
        <v>1995</v>
      </c>
      <c r="E1357" s="6" t="s">
        <v>516</v>
      </c>
      <c r="F1357">
        <v>36490</v>
      </c>
      <c r="G1357">
        <f>IF(A1356=Comparacion_GEI_TOTAL_LA[[#This Row],[País]],Comparacion_GEI_TOTAL_LA[[#This Row],[Emisiones (kilotoneladas CO₂e)]]-F1356,0)</f>
        <v>-630</v>
      </c>
      <c r="H1357" s="7">
        <f>IF(A1356=Comparacion_GEI_TOTAL_LA[[#This Row],[País]],((Comparacion_GEI_TOTAL_LA[[#This Row],[Emisiones (kilotoneladas CO₂e)]]-F1356)/F1356)*100,0)</f>
        <v>-1.697198275862069</v>
      </c>
      <c r="I1357" s="10">
        <v>0.39808865081875999</v>
      </c>
    </row>
    <row r="1358" spans="1:9" x14ac:dyDescent="0.25">
      <c r="A1358" t="s">
        <v>285</v>
      </c>
      <c r="B1358" t="s">
        <v>286</v>
      </c>
      <c r="C1358" t="s">
        <v>287</v>
      </c>
      <c r="D1358">
        <v>1996</v>
      </c>
      <c r="E1358" s="6" t="s">
        <v>516</v>
      </c>
      <c r="F1358">
        <v>36640</v>
      </c>
      <c r="G1358">
        <f>IF(A1357=Comparacion_GEI_TOTAL_LA[[#This Row],[País]],Comparacion_GEI_TOTAL_LA[[#This Row],[Emisiones (kilotoneladas CO₂e)]]-F1357,0)</f>
        <v>150</v>
      </c>
      <c r="H1358" s="7">
        <f>IF(A1357=Comparacion_GEI_TOTAL_LA[[#This Row],[País]],((Comparacion_GEI_TOTAL_LA[[#This Row],[Emisiones (kilotoneladas CO₂e)]]-F1357)/F1357)*100,0)</f>
        <v>0.41107152644560152</v>
      </c>
      <c r="I1358" s="10">
        <v>0.39335673720033926</v>
      </c>
    </row>
    <row r="1359" spans="1:9" x14ac:dyDescent="0.25">
      <c r="A1359" t="s">
        <v>285</v>
      </c>
      <c r="B1359" t="s">
        <v>286</v>
      </c>
      <c r="C1359" t="s">
        <v>287</v>
      </c>
      <c r="D1359">
        <v>1997</v>
      </c>
      <c r="E1359" s="6" t="s">
        <v>516</v>
      </c>
      <c r="F1359">
        <v>36550</v>
      </c>
      <c r="G1359">
        <f>IF(A1358=Comparacion_GEI_TOTAL_LA[[#This Row],[País]],Comparacion_GEI_TOTAL_LA[[#This Row],[Emisiones (kilotoneladas CO₂e)]]-F1358,0)</f>
        <v>-90</v>
      </c>
      <c r="H1359" s="7">
        <f>IF(A1358=Comparacion_GEI_TOTAL_LA[[#This Row],[País]],((Comparacion_GEI_TOTAL_LA[[#This Row],[Emisiones (kilotoneladas CO₂e)]]-F1358)/F1358)*100,0)</f>
        <v>-0.24563318777292578</v>
      </c>
      <c r="I1359" s="10">
        <v>0.38631871558275466</v>
      </c>
    </row>
    <row r="1360" spans="1:9" x14ac:dyDescent="0.25">
      <c r="A1360" t="s">
        <v>285</v>
      </c>
      <c r="B1360" t="s">
        <v>286</v>
      </c>
      <c r="C1360" t="s">
        <v>287</v>
      </c>
      <c r="D1360">
        <v>1998</v>
      </c>
      <c r="E1360" s="6" t="s">
        <v>516</v>
      </c>
      <c r="F1360">
        <v>40210</v>
      </c>
      <c r="G1360">
        <f>IF(A1359=Comparacion_GEI_TOTAL_LA[[#This Row],[País]],Comparacion_GEI_TOTAL_LA[[#This Row],[Emisiones (kilotoneladas CO₂e)]]-F1359,0)</f>
        <v>3660</v>
      </c>
      <c r="H1360" s="7">
        <f>IF(A1359=Comparacion_GEI_TOTAL_LA[[#This Row],[País]],((Comparacion_GEI_TOTAL_LA[[#This Row],[Emisiones (kilotoneladas CO₂e)]]-F1359)/F1359)*100,0)</f>
        <v>10.013679890560875</v>
      </c>
      <c r="I1360" s="10">
        <v>0.41860997751311735</v>
      </c>
    </row>
    <row r="1361" spans="1:9" x14ac:dyDescent="0.25">
      <c r="A1361" t="s">
        <v>285</v>
      </c>
      <c r="B1361" t="s">
        <v>286</v>
      </c>
      <c r="C1361" t="s">
        <v>287</v>
      </c>
      <c r="D1361">
        <v>1999</v>
      </c>
      <c r="E1361" s="6" t="s">
        <v>516</v>
      </c>
      <c r="F1361">
        <v>38170</v>
      </c>
      <c r="G1361">
        <f>IF(A1360=Comparacion_GEI_TOTAL_LA[[#This Row],[País]],Comparacion_GEI_TOTAL_LA[[#This Row],[Emisiones (kilotoneladas CO₂e)]]-F1360,0)</f>
        <v>-2040</v>
      </c>
      <c r="H1361" s="7">
        <f>IF(A1360=Comparacion_GEI_TOTAL_LA[[#This Row],[País]],((Comparacion_GEI_TOTAL_LA[[#This Row],[Emisiones (kilotoneladas CO₂e)]]-F1360)/F1360)*100,0)</f>
        <v>-5.0733648346182543</v>
      </c>
      <c r="I1361" s="10">
        <v>0.39154741755141814</v>
      </c>
    </row>
    <row r="1362" spans="1:9" x14ac:dyDescent="0.25">
      <c r="A1362" t="s">
        <v>285</v>
      </c>
      <c r="B1362" t="s">
        <v>286</v>
      </c>
      <c r="C1362" t="s">
        <v>287</v>
      </c>
      <c r="D1362">
        <v>2000</v>
      </c>
      <c r="E1362" s="6" t="s">
        <v>516</v>
      </c>
      <c r="F1362">
        <v>38320</v>
      </c>
      <c r="G1362">
        <f>IF(A1361=Comparacion_GEI_TOTAL_LA[[#This Row],[País]],Comparacion_GEI_TOTAL_LA[[#This Row],[Emisiones (kilotoneladas CO₂e)]]-F1361,0)</f>
        <v>150</v>
      </c>
      <c r="H1362" s="7">
        <f>IF(A1361=Comparacion_GEI_TOTAL_LA[[#This Row],[País]],((Comparacion_GEI_TOTAL_LA[[#This Row],[Emisiones (kilotoneladas CO₂e)]]-F1361)/F1361)*100,0)</f>
        <v>0.39297877914592616</v>
      </c>
      <c r="I1362" s="10">
        <v>0.38746208291203238</v>
      </c>
    </row>
    <row r="1363" spans="1:9" x14ac:dyDescent="0.25">
      <c r="A1363" t="s">
        <v>285</v>
      </c>
      <c r="B1363" t="s">
        <v>286</v>
      </c>
      <c r="C1363" t="s">
        <v>287</v>
      </c>
      <c r="D1363">
        <v>2001</v>
      </c>
      <c r="E1363" s="6" t="s">
        <v>516</v>
      </c>
      <c r="F1363">
        <v>37620</v>
      </c>
      <c r="G1363">
        <f>IF(A1362=Comparacion_GEI_TOTAL_LA[[#This Row],[País]],Comparacion_GEI_TOTAL_LA[[#This Row],[Emisiones (kilotoneladas CO₂e)]]-F1362,0)</f>
        <v>-700</v>
      </c>
      <c r="H1363" s="7">
        <f>IF(A1362=Comparacion_GEI_TOTAL_LA[[#This Row],[País]],((Comparacion_GEI_TOTAL_LA[[#This Row],[Emisiones (kilotoneladas CO₂e)]]-F1362)/F1362)*100,0)</f>
        <v>-1.826722338204593</v>
      </c>
      <c r="I1363" s="10">
        <v>0.37508225488045627</v>
      </c>
    </row>
    <row r="1364" spans="1:9" x14ac:dyDescent="0.25">
      <c r="A1364" t="s">
        <v>285</v>
      </c>
      <c r="B1364" t="s">
        <v>286</v>
      </c>
      <c r="C1364" t="s">
        <v>287</v>
      </c>
      <c r="D1364">
        <v>2002</v>
      </c>
      <c r="E1364" s="6" t="s">
        <v>516</v>
      </c>
      <c r="F1364">
        <v>35220</v>
      </c>
      <c r="G1364">
        <f>IF(A1363=Comparacion_GEI_TOTAL_LA[[#This Row],[País]],Comparacion_GEI_TOTAL_LA[[#This Row],[Emisiones (kilotoneladas CO₂e)]]-F1363,0)</f>
        <v>-2400</v>
      </c>
      <c r="H1364" s="7">
        <f>IF(A1363=Comparacion_GEI_TOTAL_LA[[#This Row],[País]],((Comparacion_GEI_TOTAL_LA[[#This Row],[Emisiones (kilotoneladas CO₂e)]]-F1363)/F1363)*100,0)</f>
        <v>-6.3795853269537472</v>
      </c>
      <c r="I1364" s="10">
        <v>0.34636377046762062</v>
      </c>
    </row>
    <row r="1365" spans="1:9" x14ac:dyDescent="0.25">
      <c r="A1365" t="s">
        <v>285</v>
      </c>
      <c r="B1365" t="s">
        <v>286</v>
      </c>
      <c r="C1365" t="s">
        <v>287</v>
      </c>
      <c r="D1365">
        <v>2003</v>
      </c>
      <c r="E1365" s="6" t="s">
        <v>516</v>
      </c>
      <c r="F1365">
        <v>37120</v>
      </c>
      <c r="G1365">
        <f>IF(A1364=Comparacion_GEI_TOTAL_LA[[#This Row],[País]],Comparacion_GEI_TOTAL_LA[[#This Row],[Emisiones (kilotoneladas CO₂e)]]-F1364,0)</f>
        <v>1900</v>
      </c>
      <c r="H1365" s="7">
        <f>IF(A1364=Comparacion_GEI_TOTAL_LA[[#This Row],[País]],((Comparacion_GEI_TOTAL_LA[[#This Row],[Emisiones (kilotoneladas CO₂e)]]-F1364)/F1364)*100,0)</f>
        <v>5.3946621237932995</v>
      </c>
      <c r="I1365" s="10">
        <v>0.36010516001979026</v>
      </c>
    </row>
    <row r="1366" spans="1:9" x14ac:dyDescent="0.25">
      <c r="A1366" t="s">
        <v>285</v>
      </c>
      <c r="B1366" t="s">
        <v>286</v>
      </c>
      <c r="C1366" t="s">
        <v>287</v>
      </c>
      <c r="D1366">
        <v>2004</v>
      </c>
      <c r="E1366" s="6" t="s">
        <v>516</v>
      </c>
      <c r="F1366">
        <v>35170</v>
      </c>
      <c r="G1366">
        <f>IF(A1365=Comparacion_GEI_TOTAL_LA[[#This Row],[País]],Comparacion_GEI_TOTAL_LA[[#This Row],[Emisiones (kilotoneladas CO₂e)]]-F1365,0)</f>
        <v>-1950</v>
      </c>
      <c r="H1366" s="7">
        <f>IF(A1365=Comparacion_GEI_TOTAL_LA[[#This Row],[País]],((Comparacion_GEI_TOTAL_LA[[#This Row],[Emisiones (kilotoneladas CO₂e)]]-F1365)/F1365)*100,0)</f>
        <v>-5.2532327586206895</v>
      </c>
      <c r="I1366" s="10">
        <v>0.33650672152322636</v>
      </c>
    </row>
    <row r="1367" spans="1:9" x14ac:dyDescent="0.25">
      <c r="A1367" t="s">
        <v>285</v>
      </c>
      <c r="B1367" t="s">
        <v>286</v>
      </c>
      <c r="C1367" t="s">
        <v>287</v>
      </c>
      <c r="D1367">
        <v>2005</v>
      </c>
      <c r="E1367" s="6" t="s">
        <v>516</v>
      </c>
      <c r="F1367">
        <v>38299.999999999898</v>
      </c>
      <c r="G1367">
        <f>IF(A1366=Comparacion_GEI_TOTAL_LA[[#This Row],[País]],Comparacion_GEI_TOTAL_LA[[#This Row],[Emisiones (kilotoneladas CO₂e)]]-F1366,0)</f>
        <v>3129.9999999998981</v>
      </c>
      <c r="H1367" s="7">
        <f>IF(A1366=Comparacion_GEI_TOTAL_LA[[#This Row],[País]],((Comparacion_GEI_TOTAL_LA[[#This Row],[Emisiones (kilotoneladas CO₂e)]]-F1366)/F1366)*100,0)</f>
        <v>8.8996303667895873</v>
      </c>
      <c r="I1367" s="10">
        <v>0.36130371208905143</v>
      </c>
    </row>
    <row r="1368" spans="1:9" x14ac:dyDescent="0.25">
      <c r="A1368" t="s">
        <v>285</v>
      </c>
      <c r="B1368" t="s">
        <v>286</v>
      </c>
      <c r="C1368" t="s">
        <v>287</v>
      </c>
      <c r="D1368">
        <v>2006</v>
      </c>
      <c r="E1368" s="6" t="s">
        <v>516</v>
      </c>
      <c r="F1368">
        <v>37319.999999999898</v>
      </c>
      <c r="G1368">
        <f>IF(A1367=Comparacion_GEI_TOTAL_LA[[#This Row],[País]],Comparacion_GEI_TOTAL_LA[[#This Row],[Emisiones (kilotoneladas CO₂e)]]-F1367,0)</f>
        <v>-980</v>
      </c>
      <c r="H1368" s="7">
        <f>IF(A1367=Comparacion_GEI_TOTAL_LA[[#This Row],[País]],((Comparacion_GEI_TOTAL_LA[[#This Row],[Emisiones (kilotoneladas CO₂e)]]-F1367)/F1367)*100,0)</f>
        <v>-2.5587467362924348</v>
      </c>
      <c r="I1368" s="10">
        <v>0.34696913350687891</v>
      </c>
    </row>
    <row r="1369" spans="1:9" x14ac:dyDescent="0.25">
      <c r="A1369" t="s">
        <v>285</v>
      </c>
      <c r="B1369" t="s">
        <v>286</v>
      </c>
      <c r="C1369" t="s">
        <v>287</v>
      </c>
      <c r="D1369">
        <v>2007</v>
      </c>
      <c r="E1369" s="6" t="s">
        <v>516</v>
      </c>
      <c r="F1369">
        <v>38020</v>
      </c>
      <c r="G1369">
        <f>IF(A1368=Comparacion_GEI_TOTAL_LA[[#This Row],[País]],Comparacion_GEI_TOTAL_LA[[#This Row],[Emisiones (kilotoneladas CO₂e)]]-F1368,0)</f>
        <v>700.00000000010186</v>
      </c>
      <c r="H1369" s="7">
        <f>IF(A1368=Comparacion_GEI_TOTAL_LA[[#This Row],[País]],((Comparacion_GEI_TOTAL_LA[[#This Row],[Emisiones (kilotoneladas CO₂e)]]-F1368)/F1368)*100,0)</f>
        <v>1.8756698821010283</v>
      </c>
      <c r="I1369" s="10">
        <v>0.34826098506013498</v>
      </c>
    </row>
    <row r="1370" spans="1:9" x14ac:dyDescent="0.25">
      <c r="A1370" t="s">
        <v>285</v>
      </c>
      <c r="B1370" t="s">
        <v>286</v>
      </c>
      <c r="C1370" t="s">
        <v>287</v>
      </c>
      <c r="D1370">
        <v>2008</v>
      </c>
      <c r="E1370" s="6" t="s">
        <v>516</v>
      </c>
      <c r="F1370">
        <v>37359.999999999898</v>
      </c>
      <c r="G1370">
        <f>IF(A1369=Comparacion_GEI_TOTAL_LA[[#This Row],[País]],Comparacion_GEI_TOTAL_LA[[#This Row],[Emisiones (kilotoneladas CO₂e)]]-F1369,0)</f>
        <v>-660.00000000010186</v>
      </c>
      <c r="H1370" s="7">
        <f>IF(A1369=Comparacion_GEI_TOTAL_LA[[#This Row],[País]],((Comparacion_GEI_TOTAL_LA[[#This Row],[Emisiones (kilotoneladas CO₂e)]]-F1369)/F1369)*100,0)</f>
        <v>-1.735928458706212</v>
      </c>
      <c r="I1370" s="10">
        <v>0.33713847403329783</v>
      </c>
    </row>
    <row r="1371" spans="1:9" x14ac:dyDescent="0.25">
      <c r="A1371" t="s">
        <v>285</v>
      </c>
      <c r="B1371" t="s">
        <v>286</v>
      </c>
      <c r="C1371" t="s">
        <v>287</v>
      </c>
      <c r="D1371">
        <v>2009</v>
      </c>
      <c r="E1371" s="6" t="s">
        <v>516</v>
      </c>
      <c r="F1371">
        <v>37750</v>
      </c>
      <c r="G1371">
        <f>IF(A1370=Comparacion_GEI_TOTAL_LA[[#This Row],[País]],Comparacion_GEI_TOTAL_LA[[#This Row],[Emisiones (kilotoneladas CO₂e)]]-F1370,0)</f>
        <v>390.00000000010186</v>
      </c>
      <c r="H1371" s="7">
        <f>IF(A1370=Comparacion_GEI_TOTAL_LA[[#This Row],[País]],((Comparacion_GEI_TOTAL_LA[[#This Row],[Emisiones (kilotoneladas CO₂e)]]-F1370)/F1370)*100,0)</f>
        <v>1.0438972162743654</v>
      </c>
      <c r="I1371" s="10">
        <v>0.33566296770522119</v>
      </c>
    </row>
    <row r="1372" spans="1:9" x14ac:dyDescent="0.25">
      <c r="A1372" t="s">
        <v>285</v>
      </c>
      <c r="B1372" t="s">
        <v>286</v>
      </c>
      <c r="C1372" t="s">
        <v>287</v>
      </c>
      <c r="D1372">
        <v>2010</v>
      </c>
      <c r="E1372" s="6" t="s">
        <v>516</v>
      </c>
      <c r="F1372">
        <v>37779.999999999898</v>
      </c>
      <c r="G1372">
        <f>IF(A1371=Comparacion_GEI_TOTAL_LA[[#This Row],[País]],Comparacion_GEI_TOTAL_LA[[#This Row],[Emisiones (kilotoneladas CO₂e)]]-F1371,0)</f>
        <v>29.999999999898137</v>
      </c>
      <c r="H1372" s="7">
        <f>IF(A1371=Comparacion_GEI_TOTAL_LA[[#This Row],[País]],((Comparacion_GEI_TOTAL_LA[[#This Row],[Emisiones (kilotoneladas CO₂e)]]-F1371)/F1371)*100,0)</f>
        <v>7.9470198675226852E-2</v>
      </c>
      <c r="I1372" s="10">
        <v>0.33113337365131867</v>
      </c>
    </row>
    <row r="1373" spans="1:9" x14ac:dyDescent="0.25">
      <c r="A1373" t="s">
        <v>285</v>
      </c>
      <c r="B1373" t="s">
        <v>286</v>
      </c>
      <c r="C1373" t="s">
        <v>287</v>
      </c>
      <c r="D1373">
        <v>2011</v>
      </c>
      <c r="E1373" s="6" t="s">
        <v>516</v>
      </c>
      <c r="F1373">
        <v>40159.999999999993</v>
      </c>
      <c r="G1373">
        <f>IF(A1372=Comparacion_GEI_TOTAL_LA[[#This Row],[País]],Comparacion_GEI_TOTAL_LA[[#This Row],[Emisiones (kilotoneladas CO₂e)]]-F1372,0)</f>
        <v>2380.0000000000946</v>
      </c>
      <c r="H1373" s="7">
        <f>IF(A1372=Comparacion_GEI_TOTAL_LA[[#This Row],[País]],((Comparacion_GEI_TOTAL_LA[[#This Row],[Emisiones (kilotoneladas CO₂e)]]-F1372)/F1372)*100,0)</f>
        <v>6.2996294335629992</v>
      </c>
      <c r="I1373" s="10">
        <v>0.34711958165867141</v>
      </c>
    </row>
    <row r="1374" spans="1:9" x14ac:dyDescent="0.25">
      <c r="A1374" t="s">
        <v>285</v>
      </c>
      <c r="B1374" t="s">
        <v>286</v>
      </c>
      <c r="C1374" t="s">
        <v>287</v>
      </c>
      <c r="D1374">
        <v>2012</v>
      </c>
      <c r="E1374" s="6" t="s">
        <v>516</v>
      </c>
      <c r="F1374">
        <v>40330</v>
      </c>
      <c r="G1374">
        <f>IF(A1373=Comparacion_GEI_TOTAL_LA[[#This Row],[País]],Comparacion_GEI_TOTAL_LA[[#This Row],[Emisiones (kilotoneladas CO₂e)]]-F1373,0)</f>
        <v>170.00000000000728</v>
      </c>
      <c r="H1374" s="7">
        <f>IF(A1373=Comparacion_GEI_TOTAL_LA[[#This Row],[País]],((Comparacion_GEI_TOTAL_LA[[#This Row],[Emisiones (kilotoneladas CO₂e)]]-F1373)/F1373)*100,0)</f>
        <v>0.4233067729083847</v>
      </c>
      <c r="I1374" s="10">
        <v>0.34389549260705699</v>
      </c>
    </row>
    <row r="1375" spans="1:9" x14ac:dyDescent="0.25">
      <c r="A1375" t="s">
        <v>285</v>
      </c>
      <c r="B1375" t="s">
        <v>286</v>
      </c>
      <c r="C1375" t="s">
        <v>287</v>
      </c>
      <c r="D1375">
        <v>2013</v>
      </c>
      <c r="E1375" s="6" t="s">
        <v>516</v>
      </c>
      <c r="F1375">
        <v>44679.999999999993</v>
      </c>
      <c r="G1375">
        <f>IF(A1374=Comparacion_GEI_TOTAL_LA[[#This Row],[País]],Comparacion_GEI_TOTAL_LA[[#This Row],[Emisiones (kilotoneladas CO₂e)]]-F1374,0)</f>
        <v>4349.9999999999927</v>
      </c>
      <c r="H1375" s="7">
        <f>IF(A1374=Comparacion_GEI_TOTAL_LA[[#This Row],[País]],((Comparacion_GEI_TOTAL_LA[[#This Row],[Emisiones (kilotoneladas CO₂e)]]-F1374)/F1374)*100,0)</f>
        <v>10.786015373171319</v>
      </c>
      <c r="I1375" s="10">
        <v>0.37600881954437959</v>
      </c>
    </row>
    <row r="1376" spans="1:9" x14ac:dyDescent="0.25">
      <c r="A1376" t="s">
        <v>285</v>
      </c>
      <c r="B1376" t="s">
        <v>286</v>
      </c>
      <c r="C1376" t="s">
        <v>287</v>
      </c>
      <c r="D1376">
        <v>2014</v>
      </c>
      <c r="E1376" s="6" t="s">
        <v>516</v>
      </c>
      <c r="F1376">
        <v>38670</v>
      </c>
      <c r="G1376">
        <f>IF(A1375=Comparacion_GEI_TOTAL_LA[[#This Row],[País]],Comparacion_GEI_TOTAL_LA[[#This Row],[Emisiones (kilotoneladas CO₂e)]]-F1375,0)</f>
        <v>-6009.9999999999927</v>
      </c>
      <c r="H1376" s="7">
        <f>IF(A1375=Comparacion_GEI_TOTAL_LA[[#This Row],[País]],((Comparacion_GEI_TOTAL_LA[[#This Row],[Emisiones (kilotoneladas CO₂e)]]-F1375)/F1375)*100,0)</f>
        <v>-13.451208594449405</v>
      </c>
      <c r="I1376" s="10">
        <v>0.32129948901167382</v>
      </c>
    </row>
    <row r="1377" spans="1:9" x14ac:dyDescent="0.25">
      <c r="A1377" t="s">
        <v>285</v>
      </c>
      <c r="B1377" t="s">
        <v>286</v>
      </c>
      <c r="C1377" t="s">
        <v>287</v>
      </c>
      <c r="D1377">
        <v>2015</v>
      </c>
      <c r="E1377" s="6" t="s">
        <v>516</v>
      </c>
      <c r="F1377">
        <v>39250</v>
      </c>
      <c r="G1377">
        <f>IF(A1376=Comparacion_GEI_TOTAL_LA[[#This Row],[País]],Comparacion_GEI_TOTAL_LA[[#This Row],[Emisiones (kilotoneladas CO₂e)]]-F1376,0)</f>
        <v>580</v>
      </c>
      <c r="H1377" s="7">
        <f>IF(A1376=Comparacion_GEI_TOTAL_LA[[#This Row],[País]],((Comparacion_GEI_TOTAL_LA[[#This Row],[Emisiones (kilotoneladas CO₂e)]]-F1376)/F1376)*100,0)</f>
        <v>1.4998707008016552</v>
      </c>
      <c r="I1377" s="10">
        <v>0.32209621034318636</v>
      </c>
    </row>
    <row r="1378" spans="1:9" x14ac:dyDescent="0.25">
      <c r="A1378" t="s">
        <v>285</v>
      </c>
      <c r="B1378" t="s">
        <v>286</v>
      </c>
      <c r="C1378" t="s">
        <v>287</v>
      </c>
      <c r="D1378">
        <v>2016</v>
      </c>
      <c r="E1378" s="6" t="s">
        <v>516</v>
      </c>
      <c r="F1378">
        <v>43700</v>
      </c>
      <c r="G1378">
        <f>IF(A1377=Comparacion_GEI_TOTAL_LA[[#This Row],[País]],Comparacion_GEI_TOTAL_LA[[#This Row],[Emisiones (kilotoneladas CO₂e)]]-F1377,0)</f>
        <v>4450</v>
      </c>
      <c r="H1378" s="7">
        <f>IF(A1377=Comparacion_GEI_TOTAL_LA[[#This Row],[País]],((Comparacion_GEI_TOTAL_LA[[#This Row],[Emisiones (kilotoneladas CO₂e)]]-F1377)/F1377)*100,0)</f>
        <v>11.337579617834395</v>
      </c>
      <c r="I1378" s="10">
        <v>0.35432528196022151</v>
      </c>
    </row>
    <row r="1379" spans="1:9" x14ac:dyDescent="0.25">
      <c r="A1379" t="s">
        <v>316</v>
      </c>
      <c r="B1379" t="s">
        <v>316</v>
      </c>
      <c r="C1379" t="s">
        <v>317</v>
      </c>
      <c r="D1379">
        <v>1990</v>
      </c>
      <c r="E1379" s="6" t="s">
        <v>516</v>
      </c>
      <c r="F1379">
        <v>2280</v>
      </c>
      <c r="G1379">
        <f>IF(A1378=Comparacion_GEI_TOTAL_LA[[#This Row],[País]],Comparacion_GEI_TOTAL_LA[[#This Row],[Emisiones (kilotoneladas CO₂e)]]-F1378,0)</f>
        <v>0</v>
      </c>
      <c r="H1379" s="7">
        <f>IF(A1378=Comparacion_GEI_TOTAL_LA[[#This Row],[País]],((Comparacion_GEI_TOTAL_LA[[#This Row],[Emisiones (kilotoneladas CO₂e)]]-F1378)/F1378)*100,0)</f>
        <v>0</v>
      </c>
      <c r="I1379" s="10">
        <v>0.5463695183321351</v>
      </c>
    </row>
    <row r="1380" spans="1:9" x14ac:dyDescent="0.25">
      <c r="A1380" t="s">
        <v>316</v>
      </c>
      <c r="B1380" t="s">
        <v>316</v>
      </c>
      <c r="C1380" t="s">
        <v>317</v>
      </c>
      <c r="D1380">
        <v>1991</v>
      </c>
      <c r="E1380" s="6" t="s">
        <v>516</v>
      </c>
      <c r="F1380">
        <v>1930</v>
      </c>
      <c r="G1380">
        <f>IF(A1379=Comparacion_GEI_TOTAL_LA[[#This Row],[País]],Comparacion_GEI_TOTAL_LA[[#This Row],[Emisiones (kilotoneladas CO₂e)]]-F1379,0)</f>
        <v>-350</v>
      </c>
      <c r="H1380" s="7">
        <f>IF(A1379=Comparacion_GEI_TOTAL_LA[[#This Row],[País]],((Comparacion_GEI_TOTAL_LA[[#This Row],[Emisiones (kilotoneladas CO₂e)]]-F1379)/F1379)*100,0)</f>
        <v>-15.350877192982457</v>
      </c>
      <c r="I1380" s="10">
        <v>0.45220243673851923</v>
      </c>
    </row>
    <row r="1381" spans="1:9" x14ac:dyDescent="0.25">
      <c r="A1381" t="s">
        <v>316</v>
      </c>
      <c r="B1381" t="s">
        <v>316</v>
      </c>
      <c r="C1381" t="s">
        <v>317</v>
      </c>
      <c r="D1381">
        <v>1992</v>
      </c>
      <c r="E1381" s="6" t="s">
        <v>516</v>
      </c>
      <c r="F1381">
        <v>2070</v>
      </c>
      <c r="G1381">
        <f>IF(A1380=Comparacion_GEI_TOTAL_LA[[#This Row],[País]],Comparacion_GEI_TOTAL_LA[[#This Row],[Emisiones (kilotoneladas CO₂e)]]-F1380,0)</f>
        <v>140</v>
      </c>
      <c r="H1381" s="7">
        <f>IF(A1380=Comparacion_GEI_TOTAL_LA[[#This Row],[País]],((Comparacion_GEI_TOTAL_LA[[#This Row],[Emisiones (kilotoneladas CO₂e)]]-F1380)/F1380)*100,0)</f>
        <v>7.2538860103626934</v>
      </c>
      <c r="I1381" s="10">
        <v>0.47422680412371138</v>
      </c>
    </row>
    <row r="1382" spans="1:9" x14ac:dyDescent="0.25">
      <c r="A1382" t="s">
        <v>316</v>
      </c>
      <c r="B1382" t="s">
        <v>316</v>
      </c>
      <c r="C1382" t="s">
        <v>317</v>
      </c>
      <c r="D1382">
        <v>1993</v>
      </c>
      <c r="E1382" s="6" t="s">
        <v>516</v>
      </c>
      <c r="F1382">
        <v>2210</v>
      </c>
      <c r="G1382">
        <f>IF(A1381=Comparacion_GEI_TOTAL_LA[[#This Row],[País]],Comparacion_GEI_TOTAL_LA[[#This Row],[Emisiones (kilotoneladas CO₂e)]]-F1381,0)</f>
        <v>140</v>
      </c>
      <c r="H1382" s="7">
        <f>IF(A1381=Comparacion_GEI_TOTAL_LA[[#This Row],[País]],((Comparacion_GEI_TOTAL_LA[[#This Row],[Emisiones (kilotoneladas CO₂e)]]-F1381)/F1381)*100,0)</f>
        <v>6.7632850241545892</v>
      </c>
      <c r="I1382" s="10">
        <v>0.49529359031824294</v>
      </c>
    </row>
    <row r="1383" spans="1:9" x14ac:dyDescent="0.25">
      <c r="A1383" t="s">
        <v>316</v>
      </c>
      <c r="B1383" t="s">
        <v>316</v>
      </c>
      <c r="C1383" t="s">
        <v>317</v>
      </c>
      <c r="D1383">
        <v>1994</v>
      </c>
      <c r="E1383" s="6" t="s">
        <v>516</v>
      </c>
      <c r="F1383">
        <v>2140</v>
      </c>
      <c r="G1383">
        <f>IF(A1382=Comparacion_GEI_TOTAL_LA[[#This Row],[País]],Comparacion_GEI_TOTAL_LA[[#This Row],[Emisiones (kilotoneladas CO₂e)]]-F1382,0)</f>
        <v>-70</v>
      </c>
      <c r="H1383" s="7">
        <f>IF(A1382=Comparacion_GEI_TOTAL_LA[[#This Row],[País]],((Comparacion_GEI_TOTAL_LA[[#This Row],[Emisiones (kilotoneladas CO₂e)]]-F1382)/F1382)*100,0)</f>
        <v>-3.1674208144796379</v>
      </c>
      <c r="I1383" s="10">
        <v>0.46940118447027857</v>
      </c>
    </row>
    <row r="1384" spans="1:9" x14ac:dyDescent="0.25">
      <c r="A1384" t="s">
        <v>316</v>
      </c>
      <c r="B1384" t="s">
        <v>316</v>
      </c>
      <c r="C1384" t="s">
        <v>317</v>
      </c>
      <c r="D1384">
        <v>1995</v>
      </c>
      <c r="E1384" s="6" t="s">
        <v>516</v>
      </c>
      <c r="F1384">
        <v>2050</v>
      </c>
      <c r="G1384">
        <f>IF(A1383=Comparacion_GEI_TOTAL_LA[[#This Row],[País]],Comparacion_GEI_TOTAL_LA[[#This Row],[Emisiones (kilotoneladas CO₂e)]]-F1383,0)</f>
        <v>-90</v>
      </c>
      <c r="H1384" s="7">
        <f>IF(A1383=Comparacion_GEI_TOTAL_LA[[#This Row],[País]],((Comparacion_GEI_TOTAL_LA[[#This Row],[Emisiones (kilotoneladas CO₂e)]]-F1383)/F1383)*100,0)</f>
        <v>-4.2056074766355138</v>
      </c>
      <c r="I1384" s="10">
        <v>0.44067067927773002</v>
      </c>
    </row>
    <row r="1385" spans="1:9" x14ac:dyDescent="0.25">
      <c r="A1385" t="s">
        <v>316</v>
      </c>
      <c r="B1385" t="s">
        <v>316</v>
      </c>
      <c r="C1385" t="s">
        <v>317</v>
      </c>
      <c r="D1385">
        <v>1996</v>
      </c>
      <c r="E1385" s="6" t="s">
        <v>516</v>
      </c>
      <c r="F1385">
        <v>1860</v>
      </c>
      <c r="G1385">
        <f>IF(A1384=Comparacion_GEI_TOTAL_LA[[#This Row],[País]],Comparacion_GEI_TOTAL_LA[[#This Row],[Emisiones (kilotoneladas CO₂e)]]-F1384,0)</f>
        <v>-190</v>
      </c>
      <c r="H1385" s="7">
        <f>IF(A1384=Comparacion_GEI_TOTAL_LA[[#This Row],[País]],((Comparacion_GEI_TOTAL_LA[[#This Row],[Emisiones (kilotoneladas CO₂e)]]-F1384)/F1384)*100,0)</f>
        <v>-9.2682926829268286</v>
      </c>
      <c r="I1385" s="10">
        <v>0.39223956136651206</v>
      </c>
    </row>
    <row r="1386" spans="1:9" x14ac:dyDescent="0.25">
      <c r="A1386" t="s">
        <v>316</v>
      </c>
      <c r="B1386" t="s">
        <v>316</v>
      </c>
      <c r="C1386" t="s">
        <v>317</v>
      </c>
      <c r="D1386">
        <v>1997</v>
      </c>
      <c r="E1386" s="6" t="s">
        <v>516</v>
      </c>
      <c r="F1386">
        <v>1960</v>
      </c>
      <c r="G1386">
        <f>IF(A1385=Comparacion_GEI_TOTAL_LA[[#This Row],[País]],Comparacion_GEI_TOTAL_LA[[#This Row],[Emisiones (kilotoneladas CO₂e)]]-F1385,0)</f>
        <v>100</v>
      </c>
      <c r="H1386" s="7">
        <f>IF(A1385=Comparacion_GEI_TOTAL_LA[[#This Row],[País]],((Comparacion_GEI_TOTAL_LA[[#This Row],[Emisiones (kilotoneladas CO₂e)]]-F1385)/F1385)*100,0)</f>
        <v>5.376344086021505</v>
      </c>
      <c r="I1386" s="10">
        <v>0.40596520298260147</v>
      </c>
    </row>
    <row r="1387" spans="1:9" x14ac:dyDescent="0.25">
      <c r="A1387" t="s">
        <v>316</v>
      </c>
      <c r="B1387" t="s">
        <v>316</v>
      </c>
      <c r="C1387" t="s">
        <v>317</v>
      </c>
      <c r="D1387">
        <v>1998</v>
      </c>
      <c r="E1387" s="6" t="s">
        <v>516</v>
      </c>
      <c r="F1387">
        <v>2090</v>
      </c>
      <c r="G1387">
        <f>IF(A1386=Comparacion_GEI_TOTAL_LA[[#This Row],[País]],Comparacion_GEI_TOTAL_LA[[#This Row],[Emisiones (kilotoneladas CO₂e)]]-F1386,0)</f>
        <v>130</v>
      </c>
      <c r="H1387" s="7">
        <f>IF(A1386=Comparacion_GEI_TOTAL_LA[[#This Row],[País]],((Comparacion_GEI_TOTAL_LA[[#This Row],[Emisiones (kilotoneladas CO₂e)]]-F1386)/F1386)*100,0)</f>
        <v>6.6326530612244898</v>
      </c>
      <c r="I1387" s="10">
        <v>0.42557523925880675</v>
      </c>
    </row>
    <row r="1388" spans="1:9" x14ac:dyDescent="0.25">
      <c r="A1388" t="s">
        <v>316</v>
      </c>
      <c r="B1388" t="s">
        <v>316</v>
      </c>
      <c r="C1388" t="s">
        <v>317</v>
      </c>
      <c r="D1388">
        <v>1999</v>
      </c>
      <c r="E1388" s="6" t="s">
        <v>516</v>
      </c>
      <c r="F1388">
        <v>2180</v>
      </c>
      <c r="G1388">
        <f>IF(A1387=Comparacion_GEI_TOTAL_LA[[#This Row],[País]],Comparacion_GEI_TOTAL_LA[[#This Row],[Emisiones (kilotoneladas CO₂e)]]-F1387,0)</f>
        <v>90</v>
      </c>
      <c r="H1388" s="7">
        <f>IF(A1387=Comparacion_GEI_TOTAL_LA[[#This Row],[País]],((Comparacion_GEI_TOTAL_LA[[#This Row],[Emisiones (kilotoneladas CO₂e)]]-F1387)/F1387)*100,0)</f>
        <v>4.3062200956937797</v>
      </c>
      <c r="I1388" s="10">
        <v>0.43678621518733723</v>
      </c>
    </row>
    <row r="1389" spans="1:9" x14ac:dyDescent="0.25">
      <c r="A1389" t="s">
        <v>316</v>
      </c>
      <c r="B1389" t="s">
        <v>316</v>
      </c>
      <c r="C1389" t="s">
        <v>317</v>
      </c>
      <c r="D1389">
        <v>2000</v>
      </c>
      <c r="E1389" s="6" t="s">
        <v>516</v>
      </c>
      <c r="F1389">
        <v>2240</v>
      </c>
      <c r="G1389">
        <f>IF(A1388=Comparacion_GEI_TOTAL_LA[[#This Row],[País]],Comparacion_GEI_TOTAL_LA[[#This Row],[Emisiones (kilotoneladas CO₂e)]]-F1388,0)</f>
        <v>60</v>
      </c>
      <c r="H1389" s="7">
        <f>IF(A1388=Comparacion_GEI_TOTAL_LA[[#This Row],[País]],((Comparacion_GEI_TOTAL_LA[[#This Row],[Emisiones (kilotoneladas CO₂e)]]-F1388)/F1388)*100,0)</f>
        <v>2.7522935779816518</v>
      </c>
      <c r="I1389" s="10">
        <v>0.44190175577036889</v>
      </c>
    </row>
    <row r="1390" spans="1:9" x14ac:dyDescent="0.25">
      <c r="A1390" t="s">
        <v>316</v>
      </c>
      <c r="B1390" t="s">
        <v>316</v>
      </c>
      <c r="C1390" t="s">
        <v>317</v>
      </c>
      <c r="D1390">
        <v>2001</v>
      </c>
      <c r="E1390" s="6" t="s">
        <v>516</v>
      </c>
      <c r="F1390">
        <v>2200</v>
      </c>
      <c r="G1390">
        <f>IF(A1389=Comparacion_GEI_TOTAL_LA[[#This Row],[País]],Comparacion_GEI_TOTAL_LA[[#This Row],[Emisiones (kilotoneladas CO₂e)]]-F1389,0)</f>
        <v>-40</v>
      </c>
      <c r="H1390" s="7">
        <f>IF(A1389=Comparacion_GEI_TOTAL_LA[[#This Row],[País]],((Comparacion_GEI_TOTAL_LA[[#This Row],[Emisiones (kilotoneladas CO₂e)]]-F1389)/F1389)*100,0)</f>
        <v>-1.7857142857142856</v>
      </c>
      <c r="I1390" s="10">
        <v>0.42759961127308066</v>
      </c>
    </row>
    <row r="1391" spans="1:9" x14ac:dyDescent="0.25">
      <c r="A1391" t="s">
        <v>316</v>
      </c>
      <c r="B1391" t="s">
        <v>316</v>
      </c>
      <c r="C1391" t="s">
        <v>317</v>
      </c>
      <c r="D1391">
        <v>2002</v>
      </c>
      <c r="E1391" s="6" t="s">
        <v>516</v>
      </c>
      <c r="F1391">
        <v>2390</v>
      </c>
      <c r="G1391">
        <f>IF(A1390=Comparacion_GEI_TOTAL_LA[[#This Row],[País]],Comparacion_GEI_TOTAL_LA[[#This Row],[Emisiones (kilotoneladas CO₂e)]]-F1390,0)</f>
        <v>190</v>
      </c>
      <c r="H1391" s="7">
        <f>IF(A1390=Comparacion_GEI_TOTAL_LA[[#This Row],[País]],((Comparacion_GEI_TOTAL_LA[[#This Row],[Emisiones (kilotoneladas CO₂e)]]-F1390)/F1390)*100,0)</f>
        <v>8.6363636363636367</v>
      </c>
      <c r="I1391" s="10">
        <v>0.4579421345085265</v>
      </c>
    </row>
    <row r="1392" spans="1:9" x14ac:dyDescent="0.25">
      <c r="A1392" t="s">
        <v>316</v>
      </c>
      <c r="B1392" t="s">
        <v>316</v>
      </c>
      <c r="C1392" t="s">
        <v>317</v>
      </c>
      <c r="D1392">
        <v>2003</v>
      </c>
      <c r="E1392" s="6" t="s">
        <v>516</v>
      </c>
      <c r="F1392">
        <v>2900</v>
      </c>
      <c r="G1392">
        <f>IF(A1391=Comparacion_GEI_TOTAL_LA[[#This Row],[País]],Comparacion_GEI_TOTAL_LA[[#This Row],[Emisiones (kilotoneladas CO₂e)]]-F1391,0)</f>
        <v>510</v>
      </c>
      <c r="H1392" s="7">
        <f>IF(A1391=Comparacion_GEI_TOTAL_LA[[#This Row],[País]],((Comparacion_GEI_TOTAL_LA[[#This Row],[Emisiones (kilotoneladas CO₂e)]]-F1391)/F1391)*100,0)</f>
        <v>21.338912133891213</v>
      </c>
      <c r="I1392" s="10">
        <v>0.54799697656840518</v>
      </c>
    </row>
    <row r="1393" spans="1:9" x14ac:dyDescent="0.25">
      <c r="A1393" t="s">
        <v>316</v>
      </c>
      <c r="B1393" t="s">
        <v>316</v>
      </c>
      <c r="C1393" t="s">
        <v>317</v>
      </c>
      <c r="D1393">
        <v>2004</v>
      </c>
      <c r="E1393" s="6" t="s">
        <v>516</v>
      </c>
      <c r="F1393">
        <v>2440</v>
      </c>
      <c r="G1393">
        <f>IF(A1392=Comparacion_GEI_TOTAL_LA[[#This Row],[País]],Comparacion_GEI_TOTAL_LA[[#This Row],[Emisiones (kilotoneladas CO₂e)]]-F1392,0)</f>
        <v>-460</v>
      </c>
      <c r="H1393" s="7">
        <f>IF(A1392=Comparacion_GEI_TOTAL_LA[[#This Row],[País]],((Comparacion_GEI_TOTAL_LA[[#This Row],[Emisiones (kilotoneladas CO₂e)]]-F1392)/F1392)*100,0)</f>
        <v>-15.862068965517242</v>
      </c>
      <c r="I1393" s="10">
        <v>0.45479962721342032</v>
      </c>
    </row>
    <row r="1394" spans="1:9" x14ac:dyDescent="0.25">
      <c r="A1394" t="s">
        <v>316</v>
      </c>
      <c r="B1394" t="s">
        <v>316</v>
      </c>
      <c r="C1394" t="s">
        <v>317</v>
      </c>
      <c r="D1394">
        <v>2005</v>
      </c>
      <c r="E1394" s="6" t="s">
        <v>516</v>
      </c>
      <c r="F1394">
        <v>2950</v>
      </c>
      <c r="G1394">
        <f>IF(A1393=Comparacion_GEI_TOTAL_LA[[#This Row],[País]],Comparacion_GEI_TOTAL_LA[[#This Row],[Emisiones (kilotoneladas CO₂e)]]-F1393,0)</f>
        <v>510</v>
      </c>
      <c r="H1394" s="7">
        <f>IF(A1393=Comparacion_GEI_TOTAL_LA[[#This Row],[País]],((Comparacion_GEI_TOTAL_LA[[#This Row],[Emisiones (kilotoneladas CO₂e)]]-F1393)/F1393)*100,0)</f>
        <v>20.901639344262296</v>
      </c>
      <c r="I1394" s="10">
        <v>0.54237911380768522</v>
      </c>
    </row>
    <row r="1395" spans="1:9" x14ac:dyDescent="0.25">
      <c r="A1395" t="s">
        <v>316</v>
      </c>
      <c r="B1395" t="s">
        <v>316</v>
      </c>
      <c r="C1395" t="s">
        <v>317</v>
      </c>
      <c r="D1395">
        <v>2006</v>
      </c>
      <c r="E1395" s="6" t="s">
        <v>516</v>
      </c>
      <c r="F1395">
        <v>2680</v>
      </c>
      <c r="G1395">
        <f>IF(A1394=Comparacion_GEI_TOTAL_LA[[#This Row],[País]],Comparacion_GEI_TOTAL_LA[[#This Row],[Emisiones (kilotoneladas CO₂e)]]-F1394,0)</f>
        <v>-270</v>
      </c>
      <c r="H1395" s="7">
        <f>IF(A1394=Comparacion_GEI_TOTAL_LA[[#This Row],[País]],((Comparacion_GEI_TOTAL_LA[[#This Row],[Emisiones (kilotoneladas CO₂e)]]-F1394)/F1394)*100,0)</f>
        <v>-9.1525423728813564</v>
      </c>
      <c r="I1395" s="10">
        <v>0.48603554588320635</v>
      </c>
    </row>
    <row r="1396" spans="1:9" x14ac:dyDescent="0.25">
      <c r="A1396" t="s">
        <v>316</v>
      </c>
      <c r="B1396" t="s">
        <v>316</v>
      </c>
      <c r="C1396" t="s">
        <v>317</v>
      </c>
      <c r="D1396">
        <v>2007</v>
      </c>
      <c r="E1396" s="6" t="s">
        <v>516</v>
      </c>
      <c r="F1396">
        <v>2650</v>
      </c>
      <c r="G1396">
        <f>IF(A1395=Comparacion_GEI_TOTAL_LA[[#This Row],[País]],Comparacion_GEI_TOTAL_LA[[#This Row],[Emisiones (kilotoneladas CO₂e)]]-F1395,0)</f>
        <v>-30</v>
      </c>
      <c r="H1396" s="7">
        <f>IF(A1395=Comparacion_GEI_TOTAL_LA[[#This Row],[País]],((Comparacion_GEI_TOTAL_LA[[#This Row],[Emisiones (kilotoneladas CO₂e)]]-F1395)/F1395)*100,0)</f>
        <v>-1.1194029850746268</v>
      </c>
      <c r="I1396" s="10">
        <v>0.4740608228980322</v>
      </c>
    </row>
    <row r="1397" spans="1:9" x14ac:dyDescent="0.25">
      <c r="A1397" t="s">
        <v>316</v>
      </c>
      <c r="B1397" t="s">
        <v>316</v>
      </c>
      <c r="C1397" t="s">
        <v>317</v>
      </c>
      <c r="D1397">
        <v>2008</v>
      </c>
      <c r="E1397" s="6" t="s">
        <v>516</v>
      </c>
      <c r="F1397">
        <v>2710</v>
      </c>
      <c r="G1397">
        <f>IF(A1396=Comparacion_GEI_TOTAL_LA[[#This Row],[País]],Comparacion_GEI_TOTAL_LA[[#This Row],[Emisiones (kilotoneladas CO₂e)]]-F1396,0)</f>
        <v>60</v>
      </c>
      <c r="H1397" s="7">
        <f>IF(A1396=Comparacion_GEI_TOTAL_LA[[#This Row],[País]],((Comparacion_GEI_TOTAL_LA[[#This Row],[Emisiones (kilotoneladas CO₂e)]]-F1396)/F1396)*100,0)</f>
        <v>2.2641509433962264</v>
      </c>
      <c r="I1397" s="10">
        <v>0.47820716428445387</v>
      </c>
    </row>
    <row r="1398" spans="1:9" x14ac:dyDescent="0.25">
      <c r="A1398" t="s">
        <v>316</v>
      </c>
      <c r="B1398" t="s">
        <v>316</v>
      </c>
      <c r="C1398" t="s">
        <v>317</v>
      </c>
      <c r="D1398">
        <v>2009</v>
      </c>
      <c r="E1398" s="6" t="s">
        <v>516</v>
      </c>
      <c r="F1398">
        <v>2710</v>
      </c>
      <c r="G1398">
        <f>IF(A1397=Comparacion_GEI_TOTAL_LA[[#This Row],[País]],Comparacion_GEI_TOTAL_LA[[#This Row],[Emisiones (kilotoneladas CO₂e)]]-F1397,0)</f>
        <v>0</v>
      </c>
      <c r="H1398" s="7">
        <f>IF(A1397=Comparacion_GEI_TOTAL_LA[[#This Row],[País]],((Comparacion_GEI_TOTAL_LA[[#This Row],[Emisiones (kilotoneladas CO₂e)]]-F1397)/F1397)*100,0)</f>
        <v>0</v>
      </c>
      <c r="I1398" s="10">
        <v>0.47163243995823184</v>
      </c>
    </row>
    <row r="1399" spans="1:9" x14ac:dyDescent="0.25">
      <c r="A1399" t="s">
        <v>316</v>
      </c>
      <c r="B1399" t="s">
        <v>316</v>
      </c>
      <c r="C1399" t="s">
        <v>317</v>
      </c>
      <c r="D1399">
        <v>2010</v>
      </c>
      <c r="E1399" s="6" t="s">
        <v>516</v>
      </c>
      <c r="F1399">
        <v>2880</v>
      </c>
      <c r="G1399">
        <f>IF(A1398=Comparacion_GEI_TOTAL_LA[[#This Row],[País]],Comparacion_GEI_TOTAL_LA[[#This Row],[Emisiones (kilotoneladas CO₂e)]]-F1398,0)</f>
        <v>170</v>
      </c>
      <c r="H1399" s="7">
        <f>IF(A1398=Comparacion_GEI_TOTAL_LA[[#This Row],[País]],((Comparacion_GEI_TOTAL_LA[[#This Row],[Emisiones (kilotoneladas CO₂e)]]-F1398)/F1398)*100,0)</f>
        <v>6.2730627306273057</v>
      </c>
      <c r="I1399" s="10">
        <v>0.49450549450549453</v>
      </c>
    </row>
    <row r="1400" spans="1:9" x14ac:dyDescent="0.25">
      <c r="A1400" t="s">
        <v>316</v>
      </c>
      <c r="B1400" t="s">
        <v>316</v>
      </c>
      <c r="C1400" t="s">
        <v>317</v>
      </c>
      <c r="D1400">
        <v>2011</v>
      </c>
      <c r="E1400" s="6" t="s">
        <v>516</v>
      </c>
      <c r="F1400">
        <v>3080</v>
      </c>
      <c r="G1400">
        <f>IF(A1399=Comparacion_GEI_TOTAL_LA[[#This Row],[País]],Comparacion_GEI_TOTAL_LA[[#This Row],[Emisiones (kilotoneladas CO₂e)]]-F1399,0)</f>
        <v>200</v>
      </c>
      <c r="H1400" s="7">
        <f>IF(A1399=Comparacion_GEI_TOTAL_LA[[#This Row],[País]],((Comparacion_GEI_TOTAL_LA[[#This Row],[Emisiones (kilotoneladas CO₂e)]]-F1399)/F1399)*100,0)</f>
        <v>6.9444444444444446</v>
      </c>
      <c r="I1400" s="10">
        <v>0.52176859224123329</v>
      </c>
    </row>
    <row r="1401" spans="1:9" x14ac:dyDescent="0.25">
      <c r="A1401" t="s">
        <v>316</v>
      </c>
      <c r="B1401" t="s">
        <v>316</v>
      </c>
      <c r="C1401" t="s">
        <v>317</v>
      </c>
      <c r="D1401">
        <v>2012</v>
      </c>
      <c r="E1401" s="6" t="s">
        <v>516</v>
      </c>
      <c r="F1401">
        <v>3140</v>
      </c>
      <c r="G1401">
        <f>IF(A1400=Comparacion_GEI_TOTAL_LA[[#This Row],[País]],Comparacion_GEI_TOTAL_LA[[#This Row],[Emisiones (kilotoneladas CO₂e)]]-F1400,0)</f>
        <v>60</v>
      </c>
      <c r="H1401" s="7">
        <f>IF(A1400=Comparacion_GEI_TOTAL_LA[[#This Row],[País]],((Comparacion_GEI_TOTAL_LA[[#This Row],[Emisiones (kilotoneladas CO₂e)]]-F1400)/F1400)*100,0)</f>
        <v>1.948051948051948</v>
      </c>
      <c r="I1401" s="10">
        <v>0.5248203242520475</v>
      </c>
    </row>
    <row r="1402" spans="1:9" x14ac:dyDescent="0.25">
      <c r="A1402" t="s">
        <v>316</v>
      </c>
      <c r="B1402" t="s">
        <v>316</v>
      </c>
      <c r="C1402" t="s">
        <v>317</v>
      </c>
      <c r="D1402">
        <v>2013</v>
      </c>
      <c r="E1402" s="6" t="s">
        <v>516</v>
      </c>
      <c r="F1402">
        <v>3310</v>
      </c>
      <c r="G1402">
        <f>IF(A1401=Comparacion_GEI_TOTAL_LA[[#This Row],[País]],Comparacion_GEI_TOTAL_LA[[#This Row],[Emisiones (kilotoneladas CO₂e)]]-F1401,0)</f>
        <v>170</v>
      </c>
      <c r="H1402" s="7">
        <f>IF(A1401=Comparacion_GEI_TOTAL_LA[[#This Row],[País]],((Comparacion_GEI_TOTAL_LA[[#This Row],[Emisiones (kilotoneladas CO₂e)]]-F1401)/F1401)*100,0)</f>
        <v>5.4140127388535033</v>
      </c>
      <c r="I1402" s="10">
        <v>0.54602441438469151</v>
      </c>
    </row>
    <row r="1403" spans="1:9" x14ac:dyDescent="0.25">
      <c r="A1403" t="s">
        <v>316</v>
      </c>
      <c r="B1403" t="s">
        <v>316</v>
      </c>
      <c r="C1403" t="s">
        <v>317</v>
      </c>
      <c r="D1403">
        <v>2014</v>
      </c>
      <c r="E1403" s="6" t="s">
        <v>516</v>
      </c>
      <c r="F1403">
        <v>3590</v>
      </c>
      <c r="G1403">
        <f>IF(A1402=Comparacion_GEI_TOTAL_LA[[#This Row],[País]],Comparacion_GEI_TOTAL_LA[[#This Row],[Emisiones (kilotoneladas CO₂e)]]-F1402,0)</f>
        <v>280</v>
      </c>
      <c r="H1403" s="7">
        <f>IF(A1402=Comparacion_GEI_TOTAL_LA[[#This Row],[País]],((Comparacion_GEI_TOTAL_LA[[#This Row],[Emisiones (kilotoneladas CO₂e)]]-F1402)/F1402)*100,0)</f>
        <v>8.4592145015105746</v>
      </c>
      <c r="I1403" s="10">
        <v>0.58440501383688759</v>
      </c>
    </row>
    <row r="1404" spans="1:9" x14ac:dyDescent="0.25">
      <c r="A1404" t="s">
        <v>316</v>
      </c>
      <c r="B1404" t="s">
        <v>316</v>
      </c>
      <c r="C1404" t="s">
        <v>317</v>
      </c>
      <c r="D1404">
        <v>2015</v>
      </c>
      <c r="E1404" s="6" t="s">
        <v>516</v>
      </c>
      <c r="F1404">
        <v>3510</v>
      </c>
      <c r="G1404">
        <f>IF(A1403=Comparacion_GEI_TOTAL_LA[[#This Row],[País]],Comparacion_GEI_TOTAL_LA[[#This Row],[Emisiones (kilotoneladas CO₂e)]]-F1403,0)</f>
        <v>-80</v>
      </c>
      <c r="H1404" s="7">
        <f>IF(A1403=Comparacion_GEI_TOTAL_LA[[#This Row],[País]],((Comparacion_GEI_TOTAL_LA[[#This Row],[Emisiones (kilotoneladas CO₂e)]]-F1403)/F1403)*100,0)</f>
        <v>-2.2284122562674096</v>
      </c>
      <c r="I1404" s="10">
        <v>0.56403663827735828</v>
      </c>
    </row>
    <row r="1405" spans="1:9" x14ac:dyDescent="0.25">
      <c r="A1405" t="s">
        <v>316</v>
      </c>
      <c r="B1405" t="s">
        <v>316</v>
      </c>
      <c r="C1405" t="s">
        <v>317</v>
      </c>
      <c r="D1405">
        <v>2016</v>
      </c>
      <c r="E1405" s="6" t="s">
        <v>516</v>
      </c>
      <c r="F1405">
        <v>3760</v>
      </c>
      <c r="G1405">
        <f>IF(A1404=Comparacion_GEI_TOTAL_LA[[#This Row],[País]],Comparacion_GEI_TOTAL_LA[[#This Row],[Emisiones (kilotoneladas CO₂e)]]-F1404,0)</f>
        <v>250</v>
      </c>
      <c r="H1405" s="7">
        <f>IF(A1404=Comparacion_GEI_TOTAL_LA[[#This Row],[País]],((Comparacion_GEI_TOTAL_LA[[#This Row],[Emisiones (kilotoneladas CO₂e)]]-F1404)/F1404)*100,0)</f>
        <v>7.1225071225071224</v>
      </c>
      <c r="I1405" s="10">
        <v>0.59644670050761417</v>
      </c>
    </row>
    <row r="1406" spans="1:9" x14ac:dyDescent="0.25">
      <c r="A1406" t="s">
        <v>340</v>
      </c>
      <c r="B1406" t="s">
        <v>341</v>
      </c>
      <c r="C1406" t="s">
        <v>342</v>
      </c>
      <c r="D1406">
        <v>1990</v>
      </c>
      <c r="E1406" s="6" t="s">
        <v>516</v>
      </c>
      <c r="F1406">
        <v>1160</v>
      </c>
      <c r="G1406">
        <f>IF(A1405=Comparacion_GEI_TOTAL_LA[[#This Row],[País]],Comparacion_GEI_TOTAL_LA[[#This Row],[Emisiones (kilotoneladas CO₂e)]]-F1405,0)</f>
        <v>0</v>
      </c>
      <c r="H1406" s="7">
        <f>IF(A1405=Comparacion_GEI_TOTAL_LA[[#This Row],[País]],((Comparacion_GEI_TOTAL_LA[[#This Row],[Emisiones (kilotoneladas CO₂e)]]-F1405)/F1405)*100,0)</f>
        <v>0</v>
      </c>
      <c r="I1406" s="10">
        <v>0.46944556859571024</v>
      </c>
    </row>
    <row r="1407" spans="1:9" x14ac:dyDescent="0.25">
      <c r="A1407" t="s">
        <v>340</v>
      </c>
      <c r="B1407" t="s">
        <v>341</v>
      </c>
      <c r="C1407" t="s">
        <v>342</v>
      </c>
      <c r="D1407">
        <v>1991</v>
      </c>
      <c r="E1407" s="6" t="s">
        <v>516</v>
      </c>
      <c r="F1407">
        <v>1140</v>
      </c>
      <c r="G1407">
        <f>IF(A1406=Comparacion_GEI_TOTAL_LA[[#This Row],[País]],Comparacion_GEI_TOTAL_LA[[#This Row],[Emisiones (kilotoneladas CO₂e)]]-F1406,0)</f>
        <v>-20</v>
      </c>
      <c r="H1407" s="7">
        <f>IF(A1406=Comparacion_GEI_TOTAL_LA[[#This Row],[País]],((Comparacion_GEI_TOTAL_LA[[#This Row],[Emisiones (kilotoneladas CO₂e)]]-F1406)/F1406)*100,0)</f>
        <v>-1.7241379310344827</v>
      </c>
      <c r="I1407" s="10">
        <v>0.45184304399524378</v>
      </c>
    </row>
    <row r="1408" spans="1:9" x14ac:dyDescent="0.25">
      <c r="A1408" t="s">
        <v>340</v>
      </c>
      <c r="B1408" t="s">
        <v>341</v>
      </c>
      <c r="C1408" t="s">
        <v>342</v>
      </c>
      <c r="D1408">
        <v>1992</v>
      </c>
      <c r="E1408" s="6" t="s">
        <v>516</v>
      </c>
      <c r="F1408">
        <v>1210</v>
      </c>
      <c r="G1408">
        <f>IF(A1407=Comparacion_GEI_TOTAL_LA[[#This Row],[País]],Comparacion_GEI_TOTAL_LA[[#This Row],[Emisiones (kilotoneladas CO₂e)]]-F1407,0)</f>
        <v>70</v>
      </c>
      <c r="H1408" s="7">
        <f>IF(A1407=Comparacion_GEI_TOTAL_LA[[#This Row],[País]],((Comparacion_GEI_TOTAL_LA[[#This Row],[Emisiones (kilotoneladas CO₂e)]]-F1407)/F1407)*100,0)</f>
        <v>6.140350877192982</v>
      </c>
      <c r="I1408" s="10">
        <v>0.46972049689440992</v>
      </c>
    </row>
    <row r="1409" spans="1:9" x14ac:dyDescent="0.25">
      <c r="A1409" t="s">
        <v>340</v>
      </c>
      <c r="B1409" t="s">
        <v>341</v>
      </c>
      <c r="C1409" t="s">
        <v>342</v>
      </c>
      <c r="D1409">
        <v>1993</v>
      </c>
      <c r="E1409" s="6" t="s">
        <v>516</v>
      </c>
      <c r="F1409">
        <v>1240</v>
      </c>
      <c r="G1409">
        <f>IF(A1408=Comparacion_GEI_TOTAL_LA[[#This Row],[País]],Comparacion_GEI_TOTAL_LA[[#This Row],[Emisiones (kilotoneladas CO₂e)]]-F1408,0)</f>
        <v>30</v>
      </c>
      <c r="H1409" s="7">
        <f>IF(A1408=Comparacion_GEI_TOTAL_LA[[#This Row],[País]],((Comparacion_GEI_TOTAL_LA[[#This Row],[Emisiones (kilotoneladas CO₂e)]]-F1408)/F1408)*100,0)</f>
        <v>2.4793388429752068</v>
      </c>
      <c r="I1409" s="10">
        <v>0.47148288973384034</v>
      </c>
    </row>
    <row r="1410" spans="1:9" x14ac:dyDescent="0.25">
      <c r="A1410" t="s">
        <v>340</v>
      </c>
      <c r="B1410" t="s">
        <v>341</v>
      </c>
      <c r="C1410" t="s">
        <v>342</v>
      </c>
      <c r="D1410">
        <v>1994</v>
      </c>
      <c r="E1410" s="6" t="s">
        <v>516</v>
      </c>
      <c r="F1410">
        <v>1200</v>
      </c>
      <c r="G1410">
        <f>IF(A1409=Comparacion_GEI_TOTAL_LA[[#This Row],[País]],Comparacion_GEI_TOTAL_LA[[#This Row],[Emisiones (kilotoneladas CO₂e)]]-F1409,0)</f>
        <v>-40</v>
      </c>
      <c r="H1410" s="7">
        <f>IF(A1409=Comparacion_GEI_TOTAL_LA[[#This Row],[País]],((Comparacion_GEI_TOTAL_LA[[#This Row],[Emisiones (kilotoneladas CO₂e)]]-F1409)/F1409)*100,0)</f>
        <v>-3.225806451612903</v>
      </c>
      <c r="I1410" s="10">
        <v>0.44709388971684055</v>
      </c>
    </row>
    <row r="1411" spans="1:9" x14ac:dyDescent="0.25">
      <c r="A1411" t="s">
        <v>340</v>
      </c>
      <c r="B1411" t="s">
        <v>341</v>
      </c>
      <c r="C1411" t="s">
        <v>342</v>
      </c>
      <c r="D1411">
        <v>1995</v>
      </c>
      <c r="E1411" s="6" t="s">
        <v>516</v>
      </c>
      <c r="F1411">
        <v>1190</v>
      </c>
      <c r="G1411">
        <f>IF(A1410=Comparacion_GEI_TOTAL_LA[[#This Row],[País]],Comparacion_GEI_TOTAL_LA[[#This Row],[Emisiones (kilotoneladas CO₂e)]]-F1410,0)</f>
        <v>-10</v>
      </c>
      <c r="H1411" s="7">
        <f>IF(A1410=Comparacion_GEI_TOTAL_LA[[#This Row],[País]],((Comparacion_GEI_TOTAL_LA[[#This Row],[Emisiones (kilotoneladas CO₂e)]]-F1410)/F1410)*100,0)</f>
        <v>-0.83333333333333337</v>
      </c>
      <c r="I1411" s="10">
        <v>0.43430656934306572</v>
      </c>
    </row>
    <row r="1412" spans="1:9" x14ac:dyDescent="0.25">
      <c r="A1412" t="s">
        <v>340</v>
      </c>
      <c r="B1412" t="s">
        <v>341</v>
      </c>
      <c r="C1412" t="s">
        <v>342</v>
      </c>
      <c r="D1412">
        <v>1996</v>
      </c>
      <c r="E1412" s="6" t="s">
        <v>516</v>
      </c>
      <c r="F1412">
        <v>1210</v>
      </c>
      <c r="G1412">
        <f>IF(A1411=Comparacion_GEI_TOTAL_LA[[#This Row],[País]],Comparacion_GEI_TOTAL_LA[[#This Row],[Emisiones (kilotoneladas CO₂e)]]-F1411,0)</f>
        <v>20</v>
      </c>
      <c r="H1412" s="7">
        <f>IF(A1411=Comparacion_GEI_TOTAL_LA[[#This Row],[País]],((Comparacion_GEI_TOTAL_LA[[#This Row],[Emisiones (kilotoneladas CO₂e)]]-F1411)/F1411)*100,0)</f>
        <v>1.680672268907563</v>
      </c>
      <c r="I1412" s="10">
        <v>0.43276108726752505</v>
      </c>
    </row>
    <row r="1413" spans="1:9" x14ac:dyDescent="0.25">
      <c r="A1413" t="s">
        <v>340</v>
      </c>
      <c r="B1413" t="s">
        <v>341</v>
      </c>
      <c r="C1413" t="s">
        <v>342</v>
      </c>
      <c r="D1413">
        <v>1997</v>
      </c>
      <c r="E1413" s="6" t="s">
        <v>516</v>
      </c>
      <c r="F1413">
        <v>1130</v>
      </c>
      <c r="G1413">
        <f>IF(A1412=Comparacion_GEI_TOTAL_LA[[#This Row],[País]],Comparacion_GEI_TOTAL_LA[[#This Row],[Emisiones (kilotoneladas CO₂e)]]-F1412,0)</f>
        <v>-80</v>
      </c>
      <c r="H1413" s="7">
        <f>IF(A1412=Comparacion_GEI_TOTAL_LA[[#This Row],[País]],((Comparacion_GEI_TOTAL_LA[[#This Row],[Emisiones (kilotoneladas CO₂e)]]-F1412)/F1412)*100,0)</f>
        <v>-6.6115702479338845</v>
      </c>
      <c r="I1413" s="10">
        <v>0.39593552908199015</v>
      </c>
    </row>
    <row r="1414" spans="1:9" x14ac:dyDescent="0.25">
      <c r="A1414" t="s">
        <v>340</v>
      </c>
      <c r="B1414" t="s">
        <v>341</v>
      </c>
      <c r="C1414" t="s">
        <v>342</v>
      </c>
      <c r="D1414">
        <v>1998</v>
      </c>
      <c r="E1414" s="6" t="s">
        <v>516</v>
      </c>
      <c r="F1414">
        <v>1150</v>
      </c>
      <c r="G1414">
        <f>IF(A1413=Comparacion_GEI_TOTAL_LA[[#This Row],[País]],Comparacion_GEI_TOTAL_LA[[#This Row],[Emisiones (kilotoneladas CO₂e)]]-F1413,0)</f>
        <v>20</v>
      </c>
      <c r="H1414" s="7">
        <f>IF(A1413=Comparacion_GEI_TOTAL_LA[[#This Row],[País]],((Comparacion_GEI_TOTAL_LA[[#This Row],[Emisiones (kilotoneladas CO₂e)]]-F1413)/F1413)*100,0)</f>
        <v>1.7699115044247788</v>
      </c>
      <c r="I1414" s="10">
        <v>0.3949175824175824</v>
      </c>
    </row>
    <row r="1415" spans="1:9" x14ac:dyDescent="0.25">
      <c r="A1415" t="s">
        <v>340</v>
      </c>
      <c r="B1415" t="s">
        <v>341</v>
      </c>
      <c r="C1415" t="s">
        <v>342</v>
      </c>
      <c r="D1415">
        <v>1999</v>
      </c>
      <c r="E1415" s="6" t="s">
        <v>516</v>
      </c>
      <c r="F1415">
        <v>1110</v>
      </c>
      <c r="G1415">
        <f>IF(A1414=Comparacion_GEI_TOTAL_LA[[#This Row],[País]],Comparacion_GEI_TOTAL_LA[[#This Row],[Emisiones (kilotoneladas CO₂e)]]-F1414,0)</f>
        <v>-40</v>
      </c>
      <c r="H1415" s="7">
        <f>IF(A1414=Comparacion_GEI_TOTAL_LA[[#This Row],[País]],((Comparacion_GEI_TOTAL_LA[[#This Row],[Emisiones (kilotoneladas CO₂e)]]-F1414)/F1414)*100,0)</f>
        <v>-3.4782608695652173</v>
      </c>
      <c r="I1415" s="10">
        <v>0.37361157859306632</v>
      </c>
    </row>
    <row r="1416" spans="1:9" x14ac:dyDescent="0.25">
      <c r="A1416" t="s">
        <v>340</v>
      </c>
      <c r="B1416" t="s">
        <v>341</v>
      </c>
      <c r="C1416" t="s">
        <v>342</v>
      </c>
      <c r="D1416">
        <v>2000</v>
      </c>
      <c r="E1416" s="6" t="s">
        <v>516</v>
      </c>
      <c r="F1416">
        <v>1100</v>
      </c>
      <c r="G1416">
        <f>IF(A1415=Comparacion_GEI_TOTAL_LA[[#This Row],[País]],Comparacion_GEI_TOTAL_LA[[#This Row],[Emisiones (kilotoneladas CO₂e)]]-F1415,0)</f>
        <v>-10</v>
      </c>
      <c r="H1416" s="7">
        <f>IF(A1415=Comparacion_GEI_TOTAL_LA[[#This Row],[País]],((Comparacion_GEI_TOTAL_LA[[#This Row],[Emisiones (kilotoneladas CO₂e)]]-F1415)/F1415)*100,0)</f>
        <v>-0.90090090090090091</v>
      </c>
      <c r="I1416" s="10">
        <v>0.36303630363036304</v>
      </c>
    </row>
    <row r="1417" spans="1:9" x14ac:dyDescent="0.25">
      <c r="A1417" t="s">
        <v>340</v>
      </c>
      <c r="B1417" t="s">
        <v>341</v>
      </c>
      <c r="C1417" t="s">
        <v>342</v>
      </c>
      <c r="D1417">
        <v>2001</v>
      </c>
      <c r="E1417" s="6" t="s">
        <v>516</v>
      </c>
      <c r="F1417">
        <v>1220</v>
      </c>
      <c r="G1417">
        <f>IF(A1416=Comparacion_GEI_TOTAL_LA[[#This Row],[País]],Comparacion_GEI_TOTAL_LA[[#This Row],[Emisiones (kilotoneladas CO₂e)]]-F1416,0)</f>
        <v>120</v>
      </c>
      <c r="H1417" s="7">
        <f>IF(A1416=Comparacion_GEI_TOTAL_LA[[#This Row],[País]],((Comparacion_GEI_TOTAL_LA[[#This Row],[Emisiones (kilotoneladas CO₂e)]]-F1416)/F1416)*100,0)</f>
        <v>10.909090909090908</v>
      </c>
      <c r="I1417" s="10">
        <v>0.39482200647249188</v>
      </c>
    </row>
    <row r="1418" spans="1:9" x14ac:dyDescent="0.25">
      <c r="A1418" t="s">
        <v>340</v>
      </c>
      <c r="B1418" t="s">
        <v>341</v>
      </c>
      <c r="C1418" t="s">
        <v>342</v>
      </c>
      <c r="D1418">
        <v>2002</v>
      </c>
      <c r="E1418" s="6" t="s">
        <v>516</v>
      </c>
      <c r="F1418">
        <v>1240</v>
      </c>
      <c r="G1418">
        <f>IF(A1417=Comparacion_GEI_TOTAL_LA[[#This Row],[País]],Comparacion_GEI_TOTAL_LA[[#This Row],[Emisiones (kilotoneladas CO₂e)]]-F1417,0)</f>
        <v>20</v>
      </c>
      <c r="H1418" s="7">
        <f>IF(A1417=Comparacion_GEI_TOTAL_LA[[#This Row],[País]],((Comparacion_GEI_TOTAL_LA[[#This Row],[Emisiones (kilotoneladas CO₂e)]]-F1417)/F1417)*100,0)</f>
        <v>1.639344262295082</v>
      </c>
      <c r="I1418" s="10">
        <v>0.39377580184185457</v>
      </c>
    </row>
    <row r="1419" spans="1:9" x14ac:dyDescent="0.25">
      <c r="A1419" t="s">
        <v>340</v>
      </c>
      <c r="B1419" t="s">
        <v>341</v>
      </c>
      <c r="C1419" t="s">
        <v>342</v>
      </c>
      <c r="D1419">
        <v>2003</v>
      </c>
      <c r="E1419" s="6" t="s">
        <v>516</v>
      </c>
      <c r="F1419">
        <v>1380</v>
      </c>
      <c r="G1419">
        <f>IF(A1418=Comparacion_GEI_TOTAL_LA[[#This Row],[País]],Comparacion_GEI_TOTAL_LA[[#This Row],[Emisiones (kilotoneladas CO₂e)]]-F1418,0)</f>
        <v>140</v>
      </c>
      <c r="H1419" s="7">
        <f>IF(A1418=Comparacion_GEI_TOTAL_LA[[#This Row],[País]],((Comparacion_GEI_TOTAL_LA[[#This Row],[Emisiones (kilotoneladas CO₂e)]]-F1418)/F1418)*100,0)</f>
        <v>11.29032258064516</v>
      </c>
      <c r="I1419" s="10">
        <v>0.43004051106263635</v>
      </c>
    </row>
    <row r="1420" spans="1:9" x14ac:dyDescent="0.25">
      <c r="A1420" t="s">
        <v>340</v>
      </c>
      <c r="B1420" t="s">
        <v>341</v>
      </c>
      <c r="C1420" t="s">
        <v>342</v>
      </c>
      <c r="D1420">
        <v>2004</v>
      </c>
      <c r="E1420" s="6" t="s">
        <v>516</v>
      </c>
      <c r="F1420">
        <v>1270</v>
      </c>
      <c r="G1420">
        <f>IF(A1419=Comparacion_GEI_TOTAL_LA[[#This Row],[País]],Comparacion_GEI_TOTAL_LA[[#This Row],[Emisiones (kilotoneladas CO₂e)]]-F1419,0)</f>
        <v>-110</v>
      </c>
      <c r="H1420" s="7">
        <f>IF(A1419=Comparacion_GEI_TOTAL_LA[[#This Row],[País]],((Comparacion_GEI_TOTAL_LA[[#This Row],[Emisiones (kilotoneladas CO₂e)]]-F1419)/F1419)*100,0)</f>
        <v>-7.9710144927536222</v>
      </c>
      <c r="I1420" s="10">
        <v>0.38849801162434994</v>
      </c>
    </row>
    <row r="1421" spans="1:9" x14ac:dyDescent="0.25">
      <c r="A1421" t="s">
        <v>340</v>
      </c>
      <c r="B1421" t="s">
        <v>341</v>
      </c>
      <c r="C1421" t="s">
        <v>342</v>
      </c>
      <c r="D1421">
        <v>2005</v>
      </c>
      <c r="E1421" s="6" t="s">
        <v>516</v>
      </c>
      <c r="F1421">
        <v>1230</v>
      </c>
      <c r="G1421">
        <f>IF(A1420=Comparacion_GEI_TOTAL_LA[[#This Row],[País]],Comparacion_GEI_TOTAL_LA[[#This Row],[Emisiones (kilotoneladas CO₂e)]]-F1420,0)</f>
        <v>-40</v>
      </c>
      <c r="H1421" s="7">
        <f>IF(A1420=Comparacion_GEI_TOTAL_LA[[#This Row],[País]],((Comparacion_GEI_TOTAL_LA[[#This Row],[Emisiones (kilotoneladas CO₂e)]]-F1420)/F1420)*100,0)</f>
        <v>-3.1496062992125982</v>
      </c>
      <c r="I1421" s="10">
        <v>0.36936936936936937</v>
      </c>
    </row>
    <row r="1422" spans="1:9" x14ac:dyDescent="0.25">
      <c r="A1422" t="s">
        <v>340</v>
      </c>
      <c r="B1422" t="s">
        <v>341</v>
      </c>
      <c r="C1422" t="s">
        <v>342</v>
      </c>
      <c r="D1422">
        <v>2006</v>
      </c>
      <c r="E1422" s="6" t="s">
        <v>516</v>
      </c>
      <c r="F1422">
        <v>1260</v>
      </c>
      <c r="G1422">
        <f>IF(A1421=Comparacion_GEI_TOTAL_LA[[#This Row],[País]],Comparacion_GEI_TOTAL_LA[[#This Row],[Emisiones (kilotoneladas CO₂e)]]-F1421,0)</f>
        <v>30</v>
      </c>
      <c r="H1422" s="7">
        <f>IF(A1421=Comparacion_GEI_TOTAL_LA[[#This Row],[País]],((Comparacion_GEI_TOTAL_LA[[#This Row],[Emisiones (kilotoneladas CO₂e)]]-F1421)/F1421)*100,0)</f>
        <v>2.4390243902439024</v>
      </c>
      <c r="I1422" s="10">
        <v>0.37146226415094341</v>
      </c>
    </row>
    <row r="1423" spans="1:9" x14ac:dyDescent="0.25">
      <c r="A1423" t="s">
        <v>340</v>
      </c>
      <c r="B1423" t="s">
        <v>341</v>
      </c>
      <c r="C1423" t="s">
        <v>342</v>
      </c>
      <c r="D1423">
        <v>2007</v>
      </c>
      <c r="E1423" s="6" t="s">
        <v>516</v>
      </c>
      <c r="F1423">
        <v>1230</v>
      </c>
      <c r="G1423">
        <f>IF(A1422=Comparacion_GEI_TOTAL_LA[[#This Row],[País]],Comparacion_GEI_TOTAL_LA[[#This Row],[Emisiones (kilotoneladas CO₂e)]]-F1422,0)</f>
        <v>-30</v>
      </c>
      <c r="H1423" s="7">
        <f>IF(A1422=Comparacion_GEI_TOTAL_LA[[#This Row],[País]],((Comparacion_GEI_TOTAL_LA[[#This Row],[Emisiones (kilotoneladas CO₂e)]]-F1422)/F1422)*100,0)</f>
        <v>-2.3809523809523809</v>
      </c>
      <c r="I1423" s="10">
        <v>0.35610885929357267</v>
      </c>
    </row>
    <row r="1424" spans="1:9" x14ac:dyDescent="0.25">
      <c r="A1424" t="s">
        <v>340</v>
      </c>
      <c r="B1424" t="s">
        <v>341</v>
      </c>
      <c r="C1424" t="s">
        <v>342</v>
      </c>
      <c r="D1424">
        <v>2008</v>
      </c>
      <c r="E1424" s="6" t="s">
        <v>516</v>
      </c>
      <c r="F1424">
        <v>1300</v>
      </c>
      <c r="G1424">
        <f>IF(A1423=Comparacion_GEI_TOTAL_LA[[#This Row],[País]],Comparacion_GEI_TOTAL_LA[[#This Row],[Emisiones (kilotoneladas CO₂e)]]-F1423,0)</f>
        <v>70</v>
      </c>
      <c r="H1424" s="7">
        <f>IF(A1423=Comparacion_GEI_TOTAL_LA[[#This Row],[País]],((Comparacion_GEI_TOTAL_LA[[#This Row],[Emisiones (kilotoneladas CO₂e)]]-F1423)/F1423)*100,0)</f>
        <v>5.6910569105691051</v>
      </c>
      <c r="I1424" s="10">
        <v>0.36973833902161546</v>
      </c>
    </row>
    <row r="1425" spans="1:9" x14ac:dyDescent="0.25">
      <c r="A1425" t="s">
        <v>340</v>
      </c>
      <c r="B1425" t="s">
        <v>341</v>
      </c>
      <c r="C1425" t="s">
        <v>342</v>
      </c>
      <c r="D1425">
        <v>2009</v>
      </c>
      <c r="E1425" s="6" t="s">
        <v>516</v>
      </c>
      <c r="F1425">
        <v>1340</v>
      </c>
      <c r="G1425">
        <f>IF(A1424=Comparacion_GEI_TOTAL_LA[[#This Row],[País]],Comparacion_GEI_TOTAL_LA[[#This Row],[Emisiones (kilotoneladas CO₂e)]]-F1424,0)</f>
        <v>40</v>
      </c>
      <c r="H1425" s="7">
        <f>IF(A1424=Comparacion_GEI_TOTAL_LA[[#This Row],[País]],((Comparacion_GEI_TOTAL_LA[[#This Row],[Emisiones (kilotoneladas CO₂e)]]-F1424)/F1424)*100,0)</f>
        <v>3.0769230769230771</v>
      </c>
      <c r="I1425" s="10">
        <v>0.37440625873148925</v>
      </c>
    </row>
    <row r="1426" spans="1:9" x14ac:dyDescent="0.25">
      <c r="A1426" t="s">
        <v>340</v>
      </c>
      <c r="B1426" t="s">
        <v>341</v>
      </c>
      <c r="C1426" t="s">
        <v>342</v>
      </c>
      <c r="D1426">
        <v>2010</v>
      </c>
      <c r="E1426" s="6" t="s">
        <v>516</v>
      </c>
      <c r="F1426">
        <v>1340</v>
      </c>
      <c r="G1426">
        <f>IF(A1425=Comparacion_GEI_TOTAL_LA[[#This Row],[País]],Comparacion_GEI_TOTAL_LA[[#This Row],[Emisiones (kilotoneladas CO₂e)]]-F1425,0)</f>
        <v>0</v>
      </c>
      <c r="H1426" s="7">
        <f>IF(A1425=Comparacion_GEI_TOTAL_LA[[#This Row],[País]],((Comparacion_GEI_TOTAL_LA[[#This Row],[Emisiones (kilotoneladas CO₂e)]]-F1425)/F1425)*100,0)</f>
        <v>0</v>
      </c>
      <c r="I1426" s="10">
        <v>0.36782871259950589</v>
      </c>
    </row>
    <row r="1427" spans="1:9" x14ac:dyDescent="0.25">
      <c r="A1427" t="s">
        <v>340</v>
      </c>
      <c r="B1427" t="s">
        <v>341</v>
      </c>
      <c r="C1427" t="s">
        <v>342</v>
      </c>
      <c r="D1427">
        <v>2011</v>
      </c>
      <c r="E1427" s="6" t="s">
        <v>516</v>
      </c>
      <c r="F1427">
        <v>1330</v>
      </c>
      <c r="G1427">
        <f>IF(A1426=Comparacion_GEI_TOTAL_LA[[#This Row],[País]],Comparacion_GEI_TOTAL_LA[[#This Row],[Emisiones (kilotoneladas CO₂e)]]-F1426,0)</f>
        <v>-10</v>
      </c>
      <c r="H1427" s="7">
        <f>IF(A1426=Comparacion_GEI_TOTAL_LA[[#This Row],[País]],((Comparacion_GEI_TOTAL_LA[[#This Row],[Emisiones (kilotoneladas CO₂e)]]-F1426)/F1426)*100,0)</f>
        <v>-0.74626865671641784</v>
      </c>
      <c r="I1427" s="10">
        <v>0.35887749595250945</v>
      </c>
    </row>
    <row r="1428" spans="1:9" x14ac:dyDescent="0.25">
      <c r="A1428" t="s">
        <v>340</v>
      </c>
      <c r="B1428" t="s">
        <v>341</v>
      </c>
      <c r="C1428" t="s">
        <v>342</v>
      </c>
      <c r="D1428">
        <v>2012</v>
      </c>
      <c r="E1428" s="6" t="s">
        <v>516</v>
      </c>
      <c r="F1428">
        <v>1440</v>
      </c>
      <c r="G1428">
        <f>IF(A1427=Comparacion_GEI_TOTAL_LA[[#This Row],[País]],Comparacion_GEI_TOTAL_LA[[#This Row],[Emisiones (kilotoneladas CO₂e)]]-F1427,0)</f>
        <v>110</v>
      </c>
      <c r="H1428" s="7">
        <f>IF(A1427=Comparacion_GEI_TOTAL_LA[[#This Row],[País]],((Comparacion_GEI_TOTAL_LA[[#This Row],[Emisiones (kilotoneladas CO₂e)]]-F1427)/F1427)*100,0)</f>
        <v>8.2706766917293226</v>
      </c>
      <c r="I1428" s="10">
        <v>0.38186157517899766</v>
      </c>
    </row>
    <row r="1429" spans="1:9" x14ac:dyDescent="0.25">
      <c r="A1429" t="s">
        <v>340</v>
      </c>
      <c r="B1429" t="s">
        <v>341</v>
      </c>
      <c r="C1429" t="s">
        <v>342</v>
      </c>
      <c r="D1429">
        <v>2013</v>
      </c>
      <c r="E1429" s="6" t="s">
        <v>516</v>
      </c>
      <c r="F1429">
        <v>1450</v>
      </c>
      <c r="G1429">
        <f>IF(A1428=Comparacion_GEI_TOTAL_LA[[#This Row],[País]],Comparacion_GEI_TOTAL_LA[[#This Row],[Emisiones (kilotoneladas CO₂e)]]-F1428,0)</f>
        <v>10</v>
      </c>
      <c r="H1429" s="7">
        <f>IF(A1428=Comparacion_GEI_TOTAL_LA[[#This Row],[País]],((Comparacion_GEI_TOTAL_LA[[#This Row],[Emisiones (kilotoneladas CO₂e)]]-F1428)/F1428)*100,0)</f>
        <v>0.69444444444444442</v>
      </c>
      <c r="I1429" s="10">
        <v>0.37809647979139505</v>
      </c>
    </row>
    <row r="1430" spans="1:9" x14ac:dyDescent="0.25">
      <c r="A1430" t="s">
        <v>340</v>
      </c>
      <c r="B1430" t="s">
        <v>341</v>
      </c>
      <c r="C1430" t="s">
        <v>342</v>
      </c>
      <c r="D1430">
        <v>2014</v>
      </c>
      <c r="E1430" s="6" t="s">
        <v>516</v>
      </c>
      <c r="F1430">
        <v>1360</v>
      </c>
      <c r="G1430">
        <f>IF(A1429=Comparacion_GEI_TOTAL_LA[[#This Row],[País]],Comparacion_GEI_TOTAL_LA[[#This Row],[Emisiones (kilotoneladas CO₂e)]]-F1429,0)</f>
        <v>-90</v>
      </c>
      <c r="H1430" s="7">
        <f>IF(A1429=Comparacion_GEI_TOTAL_LA[[#This Row],[País]],((Comparacion_GEI_TOTAL_LA[[#This Row],[Emisiones (kilotoneladas CO₂e)]]-F1429)/F1429)*100,0)</f>
        <v>-6.2068965517241379</v>
      </c>
      <c r="I1430" s="10">
        <v>0.34862855678031274</v>
      </c>
    </row>
    <row r="1431" spans="1:9" x14ac:dyDescent="0.25">
      <c r="A1431" t="s">
        <v>340</v>
      </c>
      <c r="B1431" t="s">
        <v>341</v>
      </c>
      <c r="C1431" t="s">
        <v>342</v>
      </c>
      <c r="D1431">
        <v>2015</v>
      </c>
      <c r="E1431" s="6" t="s">
        <v>516</v>
      </c>
      <c r="F1431">
        <v>1390</v>
      </c>
      <c r="G1431">
        <f>IF(A1430=Comparacion_GEI_TOTAL_LA[[#This Row],[País]],Comparacion_GEI_TOTAL_LA[[#This Row],[Emisiones (kilotoneladas CO₂e)]]-F1430,0)</f>
        <v>30</v>
      </c>
      <c r="H1431" s="7">
        <f>IF(A1430=Comparacion_GEI_TOTAL_LA[[#This Row],[País]],((Comparacion_GEI_TOTAL_LA[[#This Row],[Emisiones (kilotoneladas CO₂e)]]-F1430)/F1430)*100,0)</f>
        <v>2.2058823529411766</v>
      </c>
      <c r="I1431" s="10">
        <v>0.35030241935483869</v>
      </c>
    </row>
    <row r="1432" spans="1:9" x14ac:dyDescent="0.25">
      <c r="A1432" t="s">
        <v>340</v>
      </c>
      <c r="B1432" t="s">
        <v>341</v>
      </c>
      <c r="C1432" t="s">
        <v>342</v>
      </c>
      <c r="D1432">
        <v>2016</v>
      </c>
      <c r="E1432" s="6" t="s">
        <v>516</v>
      </c>
      <c r="F1432">
        <v>1340</v>
      </c>
      <c r="G1432">
        <f>IF(A1431=Comparacion_GEI_TOTAL_LA[[#This Row],[País]],Comparacion_GEI_TOTAL_LA[[#This Row],[Emisiones (kilotoneladas CO₂e)]]-F1431,0)</f>
        <v>-50</v>
      </c>
      <c r="H1432" s="7">
        <f>IF(A1431=Comparacion_GEI_TOTAL_LA[[#This Row],[País]],((Comparacion_GEI_TOTAL_LA[[#This Row],[Emisiones (kilotoneladas CO₂e)]]-F1431)/F1431)*100,0)</f>
        <v>-3.5971223021582732</v>
      </c>
      <c r="I1432" s="10">
        <v>0.3319296507307406</v>
      </c>
    </row>
    <row r="1433" spans="1:9" x14ac:dyDescent="0.25">
      <c r="A1433" t="s">
        <v>346</v>
      </c>
      <c r="B1433" t="s">
        <v>346</v>
      </c>
      <c r="C1433" t="s">
        <v>347</v>
      </c>
      <c r="D1433">
        <v>1990</v>
      </c>
      <c r="E1433" s="6" t="s">
        <v>516</v>
      </c>
      <c r="F1433">
        <v>13850</v>
      </c>
      <c r="G1433">
        <f>IF(A1432=Comparacion_GEI_TOTAL_LA[[#This Row],[País]],Comparacion_GEI_TOTAL_LA[[#This Row],[Emisiones (kilotoneladas CO₂e)]]-F1432,0)</f>
        <v>0</v>
      </c>
      <c r="H1433" s="7">
        <f>IF(A1432=Comparacion_GEI_TOTAL_LA[[#This Row],[País]],((Comparacion_GEI_TOTAL_LA[[#This Row],[Emisiones (kilotoneladas CO₂e)]]-F1432)/F1432)*100,0)</f>
        <v>0</v>
      </c>
      <c r="I1433" s="10">
        <v>3.2796590101823351</v>
      </c>
    </row>
    <row r="1434" spans="1:9" x14ac:dyDescent="0.25">
      <c r="A1434" t="s">
        <v>346</v>
      </c>
      <c r="B1434" t="s">
        <v>346</v>
      </c>
      <c r="C1434" t="s">
        <v>347</v>
      </c>
      <c r="D1434">
        <v>1991</v>
      </c>
      <c r="E1434" s="6" t="s">
        <v>516</v>
      </c>
      <c r="F1434">
        <v>11750</v>
      </c>
      <c r="G1434">
        <f>IF(A1433=Comparacion_GEI_TOTAL_LA[[#This Row],[País]],Comparacion_GEI_TOTAL_LA[[#This Row],[Emisiones (kilotoneladas CO₂e)]]-F1433,0)</f>
        <v>-2100</v>
      </c>
      <c r="H1434" s="7">
        <f>IF(A1433=Comparacion_GEI_TOTAL_LA[[#This Row],[País]],((Comparacion_GEI_TOTAL_LA[[#This Row],[Emisiones (kilotoneladas CO₂e)]]-F1433)/F1433)*100,0)</f>
        <v>-15.162454873646208</v>
      </c>
      <c r="I1434" s="10">
        <v>2.711121365943701</v>
      </c>
    </row>
    <row r="1435" spans="1:9" x14ac:dyDescent="0.25">
      <c r="A1435" t="s">
        <v>346</v>
      </c>
      <c r="B1435" t="s">
        <v>346</v>
      </c>
      <c r="C1435" t="s">
        <v>347</v>
      </c>
      <c r="D1435">
        <v>1992</v>
      </c>
      <c r="E1435" s="6" t="s">
        <v>516</v>
      </c>
      <c r="F1435">
        <v>10150</v>
      </c>
      <c r="G1435">
        <f>IF(A1434=Comparacion_GEI_TOTAL_LA[[#This Row],[País]],Comparacion_GEI_TOTAL_LA[[#This Row],[Emisiones (kilotoneladas CO₂e)]]-F1434,0)</f>
        <v>-1600</v>
      </c>
      <c r="H1435" s="7">
        <f>IF(A1434=Comparacion_GEI_TOTAL_LA[[#This Row],[País]],((Comparacion_GEI_TOTAL_LA[[#This Row],[Emisiones (kilotoneladas CO₂e)]]-F1434)/F1434)*100,0)</f>
        <v>-13.617021276595745</v>
      </c>
      <c r="I1435" s="10">
        <v>2.2834645669291338</v>
      </c>
    </row>
    <row r="1436" spans="1:9" x14ac:dyDescent="0.25">
      <c r="A1436" t="s">
        <v>346</v>
      </c>
      <c r="B1436" t="s">
        <v>346</v>
      </c>
      <c r="C1436" t="s">
        <v>347</v>
      </c>
      <c r="D1436">
        <v>1993</v>
      </c>
      <c r="E1436" s="6" t="s">
        <v>516</v>
      </c>
      <c r="F1436">
        <v>8820</v>
      </c>
      <c r="G1436">
        <f>IF(A1435=Comparacion_GEI_TOTAL_LA[[#This Row],[País]],Comparacion_GEI_TOTAL_LA[[#This Row],[Emisiones (kilotoneladas CO₂e)]]-F1435,0)</f>
        <v>-1330</v>
      </c>
      <c r="H1436" s="7">
        <f>IF(A1435=Comparacion_GEI_TOTAL_LA[[#This Row],[País]],((Comparacion_GEI_TOTAL_LA[[#This Row],[Emisiones (kilotoneladas CO₂e)]]-F1435)/F1435)*100,0)</f>
        <v>-13.103448275862069</v>
      </c>
      <c r="I1436" s="10">
        <v>1.9359086918349429</v>
      </c>
    </row>
    <row r="1437" spans="1:9" x14ac:dyDescent="0.25">
      <c r="A1437" t="s">
        <v>346</v>
      </c>
      <c r="B1437" t="s">
        <v>346</v>
      </c>
      <c r="C1437" t="s">
        <v>347</v>
      </c>
      <c r="D1437">
        <v>1994</v>
      </c>
      <c r="E1437" s="6" t="s">
        <v>516</v>
      </c>
      <c r="F1437">
        <v>7330</v>
      </c>
      <c r="G1437">
        <f>IF(A1436=Comparacion_GEI_TOTAL_LA[[#This Row],[País]],Comparacion_GEI_TOTAL_LA[[#This Row],[Emisiones (kilotoneladas CO₂e)]]-F1436,0)</f>
        <v>-1490</v>
      </c>
      <c r="H1437" s="7">
        <f>IF(A1436=Comparacion_GEI_TOTAL_LA[[#This Row],[País]],((Comparacion_GEI_TOTAL_LA[[#This Row],[Emisiones (kilotoneladas CO₂e)]]-F1436)/F1436)*100,0)</f>
        <v>-16.893424036281179</v>
      </c>
      <c r="I1437" s="10">
        <v>1.5709387055293613</v>
      </c>
    </row>
    <row r="1438" spans="1:9" x14ac:dyDescent="0.25">
      <c r="A1438" t="s">
        <v>346</v>
      </c>
      <c r="B1438" t="s">
        <v>346</v>
      </c>
      <c r="C1438" t="s">
        <v>347</v>
      </c>
      <c r="D1438">
        <v>1995</v>
      </c>
      <c r="E1438" s="6" t="s">
        <v>516</v>
      </c>
      <c r="F1438">
        <v>7680</v>
      </c>
      <c r="G1438">
        <f>IF(A1437=Comparacion_GEI_TOTAL_LA[[#This Row],[País]],Comparacion_GEI_TOTAL_LA[[#This Row],[Emisiones (kilotoneladas CO₂e)]]-F1437,0)</f>
        <v>350</v>
      </c>
      <c r="H1438" s="7">
        <f>IF(A1437=Comparacion_GEI_TOTAL_LA[[#This Row],[País]],((Comparacion_GEI_TOTAL_LA[[#This Row],[Emisiones (kilotoneladas CO₂e)]]-F1437)/F1437)*100,0)</f>
        <v>4.7748976807639831</v>
      </c>
      <c r="I1438" s="10">
        <v>1.6077035796525017</v>
      </c>
    </row>
    <row r="1439" spans="1:9" x14ac:dyDescent="0.25">
      <c r="A1439" t="s">
        <v>346</v>
      </c>
      <c r="B1439" t="s">
        <v>346</v>
      </c>
      <c r="C1439" t="s">
        <v>347</v>
      </c>
      <c r="D1439">
        <v>1996</v>
      </c>
      <c r="E1439" s="6" t="s">
        <v>516</v>
      </c>
      <c r="F1439">
        <v>6500</v>
      </c>
      <c r="G1439">
        <f>IF(A1438=Comparacion_GEI_TOTAL_LA[[#This Row],[País]],Comparacion_GEI_TOTAL_LA[[#This Row],[Emisiones (kilotoneladas CO₂e)]]-F1438,0)</f>
        <v>-1180</v>
      </c>
      <c r="H1439" s="7">
        <f>IF(A1438=Comparacion_GEI_TOTAL_LA[[#This Row],[País]],((Comparacion_GEI_TOTAL_LA[[#This Row],[Emisiones (kilotoneladas CO₂e)]]-F1438)/F1438)*100,0)</f>
        <v>-15.364583333333334</v>
      </c>
      <c r="I1439" s="10">
        <v>1.3297872340425532</v>
      </c>
    </row>
    <row r="1440" spans="1:9" x14ac:dyDescent="0.25">
      <c r="A1440" t="s">
        <v>346</v>
      </c>
      <c r="B1440" t="s">
        <v>346</v>
      </c>
      <c r="C1440" t="s">
        <v>347</v>
      </c>
      <c r="D1440">
        <v>1997</v>
      </c>
      <c r="E1440" s="6" t="s">
        <v>516</v>
      </c>
      <c r="F1440">
        <v>6660</v>
      </c>
      <c r="G1440">
        <f>IF(A1439=Comparacion_GEI_TOTAL_LA[[#This Row],[País]],Comparacion_GEI_TOTAL_LA[[#This Row],[Emisiones (kilotoneladas CO₂e)]]-F1439,0)</f>
        <v>160</v>
      </c>
      <c r="H1440" s="7">
        <f>IF(A1439=Comparacion_GEI_TOTAL_LA[[#This Row],[País]],((Comparacion_GEI_TOTAL_LA[[#This Row],[Emisiones (kilotoneladas CO₂e)]]-F1439)/F1439)*100,0)</f>
        <v>2.4615384615384617</v>
      </c>
      <c r="I1440" s="10">
        <v>1.3325330132052819</v>
      </c>
    </row>
    <row r="1441" spans="1:9" x14ac:dyDescent="0.25">
      <c r="A1441" t="s">
        <v>346</v>
      </c>
      <c r="B1441" t="s">
        <v>346</v>
      </c>
      <c r="C1441" t="s">
        <v>347</v>
      </c>
      <c r="D1441">
        <v>1998</v>
      </c>
      <c r="E1441" s="6" t="s">
        <v>516</v>
      </c>
      <c r="F1441">
        <v>6640</v>
      </c>
      <c r="G1441">
        <f>IF(A1440=Comparacion_GEI_TOTAL_LA[[#This Row],[País]],Comparacion_GEI_TOTAL_LA[[#This Row],[Emisiones (kilotoneladas CO₂e)]]-F1440,0)</f>
        <v>-20</v>
      </c>
      <c r="H1441" s="7">
        <f>IF(A1440=Comparacion_GEI_TOTAL_LA[[#This Row],[País]],((Comparacion_GEI_TOTAL_LA[[#This Row],[Emisiones (kilotoneladas CO₂e)]]-F1440)/F1440)*100,0)</f>
        <v>-0.3003003003003003</v>
      </c>
      <c r="I1441" s="10">
        <v>1.2999216914643696</v>
      </c>
    </row>
    <row r="1442" spans="1:9" x14ac:dyDescent="0.25">
      <c r="A1442" t="s">
        <v>346</v>
      </c>
      <c r="B1442" t="s">
        <v>346</v>
      </c>
      <c r="C1442" t="s">
        <v>347</v>
      </c>
      <c r="D1442">
        <v>1999</v>
      </c>
      <c r="E1442" s="6" t="s">
        <v>516</v>
      </c>
      <c r="F1442">
        <v>7570</v>
      </c>
      <c r="G1442">
        <f>IF(A1441=Comparacion_GEI_TOTAL_LA[[#This Row],[País]],Comparacion_GEI_TOTAL_LA[[#This Row],[Emisiones (kilotoneladas CO₂e)]]-F1441,0)</f>
        <v>930</v>
      </c>
      <c r="H1442" s="7">
        <f>IF(A1441=Comparacion_GEI_TOTAL_LA[[#This Row],[País]],((Comparacion_GEI_TOTAL_LA[[#This Row],[Emisiones (kilotoneladas CO₂e)]]-F1441)/F1441)*100,0)</f>
        <v>14.006024096385541</v>
      </c>
      <c r="I1442" s="10">
        <v>1.4513036809815951</v>
      </c>
    </row>
    <row r="1443" spans="1:9" x14ac:dyDescent="0.25">
      <c r="A1443" t="s">
        <v>346</v>
      </c>
      <c r="B1443" t="s">
        <v>346</v>
      </c>
      <c r="C1443" t="s">
        <v>347</v>
      </c>
      <c r="D1443">
        <v>2000</v>
      </c>
      <c r="E1443" s="6" t="s">
        <v>516</v>
      </c>
      <c r="F1443">
        <v>6540</v>
      </c>
      <c r="G1443">
        <f>IF(A1442=Comparacion_GEI_TOTAL_LA[[#This Row],[País]],Comparacion_GEI_TOTAL_LA[[#This Row],[Emisiones (kilotoneladas CO₂e)]]-F1442,0)</f>
        <v>-1030</v>
      </c>
      <c r="H1443" s="7">
        <f>IF(A1442=Comparacion_GEI_TOTAL_LA[[#This Row],[País]],((Comparacion_GEI_TOTAL_LA[[#This Row],[Emisiones (kilotoneladas CO₂e)]]-F1442)/F1442)*100,0)</f>
        <v>-13.606340819022458</v>
      </c>
      <c r="I1443" s="10">
        <v>1.2286304715386061</v>
      </c>
    </row>
    <row r="1444" spans="1:9" x14ac:dyDescent="0.25">
      <c r="A1444" t="s">
        <v>346</v>
      </c>
      <c r="B1444" t="s">
        <v>346</v>
      </c>
      <c r="C1444" t="s">
        <v>347</v>
      </c>
      <c r="D1444">
        <v>2001</v>
      </c>
      <c r="E1444" s="6" t="s">
        <v>516</v>
      </c>
      <c r="F1444">
        <v>8350</v>
      </c>
      <c r="G1444">
        <f>IF(A1443=Comparacion_GEI_TOTAL_LA[[#This Row],[País]],Comparacion_GEI_TOTAL_LA[[#This Row],[Emisiones (kilotoneladas CO₂e)]]-F1443,0)</f>
        <v>1810</v>
      </c>
      <c r="H1444" s="7">
        <f>IF(A1443=Comparacion_GEI_TOTAL_LA[[#This Row],[País]],((Comparacion_GEI_TOTAL_LA[[#This Row],[Emisiones (kilotoneladas CO₂e)]]-F1443)/F1443)*100,0)</f>
        <v>27.675840978593275</v>
      </c>
      <c r="I1444" s="10">
        <v>1.5383198231392778</v>
      </c>
    </row>
    <row r="1445" spans="1:9" x14ac:dyDescent="0.25">
      <c r="A1445" t="s">
        <v>346</v>
      </c>
      <c r="B1445" t="s">
        <v>346</v>
      </c>
      <c r="C1445" t="s">
        <v>347</v>
      </c>
      <c r="D1445">
        <v>2002</v>
      </c>
      <c r="E1445" s="6" t="s">
        <v>516</v>
      </c>
      <c r="F1445">
        <v>9020</v>
      </c>
      <c r="G1445">
        <f>IF(A1444=Comparacion_GEI_TOTAL_LA[[#This Row],[País]],Comparacion_GEI_TOTAL_LA[[#This Row],[Emisiones (kilotoneladas CO₂e)]]-F1444,0)</f>
        <v>670</v>
      </c>
      <c r="H1445" s="7">
        <f>IF(A1444=Comparacion_GEI_TOTAL_LA[[#This Row],[País]],((Comparacion_GEI_TOTAL_LA[[#This Row],[Emisiones (kilotoneladas CO₂e)]]-F1444)/F1444)*100,0)</f>
        <v>8.023952095808383</v>
      </c>
      <c r="I1445" s="10">
        <v>1.6305133767172812</v>
      </c>
    </row>
    <row r="1446" spans="1:9" x14ac:dyDescent="0.25">
      <c r="A1446" t="s">
        <v>346</v>
      </c>
      <c r="B1446" t="s">
        <v>346</v>
      </c>
      <c r="C1446" t="s">
        <v>347</v>
      </c>
      <c r="D1446">
        <v>2003</v>
      </c>
      <c r="E1446" s="6" t="s">
        <v>516</v>
      </c>
      <c r="F1446">
        <v>9040</v>
      </c>
      <c r="G1446">
        <f>IF(A1445=Comparacion_GEI_TOTAL_LA[[#This Row],[País]],Comparacion_GEI_TOTAL_LA[[#This Row],[Emisiones (kilotoneladas CO₂e)]]-F1445,0)</f>
        <v>20</v>
      </c>
      <c r="H1446" s="7">
        <f>IF(A1445=Comparacion_GEI_TOTAL_LA[[#This Row],[País]],((Comparacion_GEI_TOTAL_LA[[#This Row],[Emisiones (kilotoneladas CO₂e)]]-F1445)/F1445)*100,0)</f>
        <v>0.22172949002217296</v>
      </c>
      <c r="I1446" s="10">
        <v>1.6048286880880525</v>
      </c>
    </row>
    <row r="1447" spans="1:9" x14ac:dyDescent="0.25">
      <c r="A1447" t="s">
        <v>346</v>
      </c>
      <c r="B1447" t="s">
        <v>346</v>
      </c>
      <c r="C1447" t="s">
        <v>347</v>
      </c>
      <c r="D1447">
        <v>2004</v>
      </c>
      <c r="E1447" s="6" t="s">
        <v>516</v>
      </c>
      <c r="F1447">
        <v>8060</v>
      </c>
      <c r="G1447">
        <f>IF(A1446=Comparacion_GEI_TOTAL_LA[[#This Row],[País]],Comparacion_GEI_TOTAL_LA[[#This Row],[Emisiones (kilotoneladas CO₂e)]]-F1446,0)</f>
        <v>-980</v>
      </c>
      <c r="H1447" s="7">
        <f>IF(A1446=Comparacion_GEI_TOTAL_LA[[#This Row],[País]],((Comparacion_GEI_TOTAL_LA[[#This Row],[Emisiones (kilotoneladas CO₂e)]]-F1446)/F1446)*100,0)</f>
        <v>-10.840707964601769</v>
      </c>
      <c r="I1447" s="10">
        <v>1.4063863200139592</v>
      </c>
    </row>
    <row r="1448" spans="1:9" x14ac:dyDescent="0.25">
      <c r="A1448" t="s">
        <v>346</v>
      </c>
      <c r="B1448" t="s">
        <v>346</v>
      </c>
      <c r="C1448" t="s">
        <v>347</v>
      </c>
      <c r="D1448">
        <v>2005</v>
      </c>
      <c r="E1448" s="6" t="s">
        <v>516</v>
      </c>
      <c r="F1448">
        <v>8740</v>
      </c>
      <c r="G1448">
        <f>IF(A1447=Comparacion_GEI_TOTAL_LA[[#This Row],[País]],Comparacion_GEI_TOTAL_LA[[#This Row],[Emisiones (kilotoneladas CO₂e)]]-F1447,0)</f>
        <v>680</v>
      </c>
      <c r="H1448" s="7">
        <f>IF(A1447=Comparacion_GEI_TOTAL_LA[[#This Row],[País]],((Comparacion_GEI_TOTAL_LA[[#This Row],[Emisiones (kilotoneladas CO₂e)]]-F1447)/F1447)*100,0)</f>
        <v>8.4367245657568244</v>
      </c>
      <c r="I1448" s="10">
        <v>1.5006868131868132</v>
      </c>
    </row>
    <row r="1449" spans="1:9" x14ac:dyDescent="0.25">
      <c r="A1449" t="s">
        <v>346</v>
      </c>
      <c r="B1449" t="s">
        <v>346</v>
      </c>
      <c r="C1449" t="s">
        <v>347</v>
      </c>
      <c r="D1449">
        <v>2006</v>
      </c>
      <c r="E1449" s="6" t="s">
        <v>516</v>
      </c>
      <c r="F1449">
        <v>8560</v>
      </c>
      <c r="G1449">
        <f>IF(A1448=Comparacion_GEI_TOTAL_LA[[#This Row],[País]],Comparacion_GEI_TOTAL_LA[[#This Row],[Emisiones (kilotoneladas CO₂e)]]-F1448,0)</f>
        <v>-180</v>
      </c>
      <c r="H1449" s="7">
        <f>IF(A1448=Comparacion_GEI_TOTAL_LA[[#This Row],[País]],((Comparacion_GEI_TOTAL_LA[[#This Row],[Emisiones (kilotoneladas CO₂e)]]-F1448)/F1448)*100,0)</f>
        <v>-2.0594965675057209</v>
      </c>
      <c r="I1449" s="10">
        <v>1.4476577033654658</v>
      </c>
    </row>
    <row r="1450" spans="1:9" x14ac:dyDescent="0.25">
      <c r="A1450" t="s">
        <v>346</v>
      </c>
      <c r="B1450" t="s">
        <v>346</v>
      </c>
      <c r="C1450" t="s">
        <v>347</v>
      </c>
      <c r="D1450">
        <v>2007</v>
      </c>
      <c r="E1450" s="6" t="s">
        <v>516</v>
      </c>
      <c r="F1450">
        <v>10000</v>
      </c>
      <c r="G1450">
        <f>IF(A1449=Comparacion_GEI_TOTAL_LA[[#This Row],[País]],Comparacion_GEI_TOTAL_LA[[#This Row],[Emisiones (kilotoneladas CO₂e)]]-F1449,0)</f>
        <v>1440</v>
      </c>
      <c r="H1450" s="7">
        <f>IF(A1449=Comparacion_GEI_TOTAL_LA[[#This Row],[País]],((Comparacion_GEI_TOTAL_LA[[#This Row],[Emisiones (kilotoneladas CO₂e)]]-F1449)/F1449)*100,0)</f>
        <v>16.822429906542055</v>
      </c>
      <c r="I1450" s="10">
        <v>1.6672224074691564</v>
      </c>
    </row>
    <row r="1451" spans="1:9" x14ac:dyDescent="0.25">
      <c r="A1451" t="s">
        <v>346</v>
      </c>
      <c r="B1451" t="s">
        <v>346</v>
      </c>
      <c r="C1451" t="s">
        <v>347</v>
      </c>
      <c r="D1451">
        <v>2008</v>
      </c>
      <c r="E1451" s="6" t="s">
        <v>516</v>
      </c>
      <c r="F1451">
        <v>8600</v>
      </c>
      <c r="G1451">
        <f>IF(A1450=Comparacion_GEI_TOTAL_LA[[#This Row],[País]],Comparacion_GEI_TOTAL_LA[[#This Row],[Emisiones (kilotoneladas CO₂e)]]-F1450,0)</f>
        <v>-1400</v>
      </c>
      <c r="H1451" s="7">
        <f>IF(A1450=Comparacion_GEI_TOTAL_LA[[#This Row],[País]],((Comparacion_GEI_TOTAL_LA[[#This Row],[Emisiones (kilotoneladas CO₂e)]]-F1450)/F1450)*100,0)</f>
        <v>-14.000000000000002</v>
      </c>
      <c r="I1451" s="10">
        <v>1.4142410787699393</v>
      </c>
    </row>
    <row r="1452" spans="1:9" x14ac:dyDescent="0.25">
      <c r="A1452" t="s">
        <v>346</v>
      </c>
      <c r="B1452" t="s">
        <v>346</v>
      </c>
      <c r="C1452" t="s">
        <v>347</v>
      </c>
      <c r="D1452">
        <v>2009</v>
      </c>
      <c r="E1452" s="6" t="s">
        <v>516</v>
      </c>
      <c r="F1452">
        <v>8810</v>
      </c>
      <c r="G1452">
        <f>IF(A1451=Comparacion_GEI_TOTAL_LA[[#This Row],[País]],Comparacion_GEI_TOTAL_LA[[#This Row],[Emisiones (kilotoneladas CO₂e)]]-F1451,0)</f>
        <v>210</v>
      </c>
      <c r="H1452" s="7">
        <f>IF(A1451=Comparacion_GEI_TOTAL_LA[[#This Row],[País]],((Comparacion_GEI_TOTAL_LA[[#This Row],[Emisiones (kilotoneladas CO₂e)]]-F1451)/F1451)*100,0)</f>
        <v>2.441860465116279</v>
      </c>
      <c r="I1452" s="10">
        <v>1.4292667099286178</v>
      </c>
    </row>
    <row r="1453" spans="1:9" x14ac:dyDescent="0.25">
      <c r="A1453" t="s">
        <v>346</v>
      </c>
      <c r="B1453" t="s">
        <v>346</v>
      </c>
      <c r="C1453" t="s">
        <v>347</v>
      </c>
      <c r="D1453">
        <v>2010</v>
      </c>
      <c r="E1453" s="6" t="s">
        <v>516</v>
      </c>
      <c r="F1453">
        <v>9640</v>
      </c>
      <c r="G1453">
        <f>IF(A1452=Comparacion_GEI_TOTAL_LA[[#This Row],[País]],Comparacion_GEI_TOTAL_LA[[#This Row],[Emisiones (kilotoneladas CO₂e)]]-F1452,0)</f>
        <v>830</v>
      </c>
      <c r="H1453" s="7">
        <f>IF(A1452=Comparacion_GEI_TOTAL_LA[[#This Row],[País]],((Comparacion_GEI_TOTAL_LA[[#This Row],[Emisiones (kilotoneladas CO₂e)]]-F1452)/F1452)*100,0)</f>
        <v>9.421112372304199</v>
      </c>
      <c r="I1453" s="10">
        <v>1.5428937259923174</v>
      </c>
    </row>
    <row r="1454" spans="1:9" x14ac:dyDescent="0.25">
      <c r="A1454" t="s">
        <v>346</v>
      </c>
      <c r="B1454" t="s">
        <v>346</v>
      </c>
      <c r="C1454" t="s">
        <v>347</v>
      </c>
      <c r="D1454">
        <v>2011</v>
      </c>
      <c r="E1454" s="6" t="s">
        <v>516</v>
      </c>
      <c r="F1454">
        <v>10239.999999999989</v>
      </c>
      <c r="G1454">
        <f>IF(A1453=Comparacion_GEI_TOTAL_LA[[#This Row],[País]],Comparacion_GEI_TOTAL_LA[[#This Row],[Emisiones (kilotoneladas CO₂e)]]-F1453,0)</f>
        <v>599.99999999998909</v>
      </c>
      <c r="H1454" s="7">
        <f>IF(A1453=Comparacion_GEI_TOTAL_LA[[#This Row],[País]],((Comparacion_GEI_TOTAL_LA[[#This Row],[Emisiones (kilotoneladas CO₂e)]]-F1453)/F1453)*100,0)</f>
        <v>6.2240663900413811</v>
      </c>
      <c r="I1454" s="10">
        <v>1.6166719292706013</v>
      </c>
    </row>
    <row r="1455" spans="1:9" x14ac:dyDescent="0.25">
      <c r="A1455" t="s">
        <v>346</v>
      </c>
      <c r="B1455" t="s">
        <v>346</v>
      </c>
      <c r="C1455" t="s">
        <v>347</v>
      </c>
      <c r="D1455">
        <v>2012</v>
      </c>
      <c r="E1455" s="6" t="s">
        <v>516</v>
      </c>
      <c r="F1455">
        <v>10380</v>
      </c>
      <c r="G1455">
        <f>IF(A1454=Comparacion_GEI_TOTAL_LA[[#This Row],[País]],Comparacion_GEI_TOTAL_LA[[#This Row],[Emisiones (kilotoneladas CO₂e)]]-F1454,0)</f>
        <v>140.00000000001091</v>
      </c>
      <c r="H1455" s="7">
        <f>IF(A1454=Comparacion_GEI_TOTAL_LA[[#This Row],[País]],((Comparacion_GEI_TOTAL_LA[[#This Row],[Emisiones (kilotoneladas CO₂e)]]-F1454)/F1454)*100,0)</f>
        <v>1.3671875000001081</v>
      </c>
      <c r="I1455" s="10">
        <v>1.6163189037682966</v>
      </c>
    </row>
    <row r="1456" spans="1:9" x14ac:dyDescent="0.25">
      <c r="A1456" t="s">
        <v>346</v>
      </c>
      <c r="B1456" t="s">
        <v>346</v>
      </c>
      <c r="C1456" t="s">
        <v>347</v>
      </c>
      <c r="D1456">
        <v>2013</v>
      </c>
      <c r="E1456" s="6" t="s">
        <v>516</v>
      </c>
      <c r="F1456">
        <v>11730</v>
      </c>
      <c r="G1456">
        <f>IF(A1455=Comparacion_GEI_TOTAL_LA[[#This Row],[País]],Comparacion_GEI_TOTAL_LA[[#This Row],[Emisiones (kilotoneladas CO₂e)]]-F1455,0)</f>
        <v>1350</v>
      </c>
      <c r="H1456" s="7">
        <f>IF(A1455=Comparacion_GEI_TOTAL_LA[[#This Row],[País]],((Comparacion_GEI_TOTAL_LA[[#This Row],[Emisiones (kilotoneladas CO₂e)]]-F1455)/F1455)*100,0)</f>
        <v>13.005780346820808</v>
      </c>
      <c r="I1456" s="10">
        <v>1.8018433179723503</v>
      </c>
    </row>
    <row r="1457" spans="1:9" x14ac:dyDescent="0.25">
      <c r="A1457" t="s">
        <v>346</v>
      </c>
      <c r="B1457" t="s">
        <v>346</v>
      </c>
      <c r="C1457" t="s">
        <v>347</v>
      </c>
      <c r="D1457">
        <v>2014</v>
      </c>
      <c r="E1457" s="6" t="s">
        <v>516</v>
      </c>
      <c r="F1457">
        <v>11320</v>
      </c>
      <c r="G1457">
        <f>IF(A1456=Comparacion_GEI_TOTAL_LA[[#This Row],[País]],Comparacion_GEI_TOTAL_LA[[#This Row],[Emisiones (kilotoneladas CO₂e)]]-F1456,0)</f>
        <v>-410</v>
      </c>
      <c r="H1457" s="7">
        <f>IF(A1456=Comparacion_GEI_TOTAL_LA[[#This Row],[País]],((Comparacion_GEI_TOTAL_LA[[#This Row],[Emisiones (kilotoneladas CO₂e)]]-F1456)/F1456)*100,0)</f>
        <v>-3.4953111679454389</v>
      </c>
      <c r="I1457" s="10">
        <v>1.7151515151515153</v>
      </c>
    </row>
    <row r="1458" spans="1:9" x14ac:dyDescent="0.25">
      <c r="A1458" t="s">
        <v>346</v>
      </c>
      <c r="B1458" t="s">
        <v>346</v>
      </c>
      <c r="C1458" t="s">
        <v>347</v>
      </c>
      <c r="D1458">
        <v>2015</v>
      </c>
      <c r="E1458" s="6" t="s">
        <v>516</v>
      </c>
      <c r="F1458">
        <v>11190</v>
      </c>
      <c r="G1458">
        <f>IF(A1457=Comparacion_GEI_TOTAL_LA[[#This Row],[País]],Comparacion_GEI_TOTAL_LA[[#This Row],[Emisiones (kilotoneladas CO₂e)]]-F1457,0)</f>
        <v>-130</v>
      </c>
      <c r="H1458" s="7">
        <f>IF(A1457=Comparacion_GEI_TOTAL_LA[[#This Row],[País]],((Comparacion_GEI_TOTAL_LA[[#This Row],[Emisiones (kilotoneladas CO₂e)]]-F1457)/F1457)*100,0)</f>
        <v>-1.1484098939929328</v>
      </c>
      <c r="I1458" s="10">
        <v>1.6728957990731053</v>
      </c>
    </row>
    <row r="1459" spans="1:9" x14ac:dyDescent="0.25">
      <c r="A1459" t="s">
        <v>346</v>
      </c>
      <c r="B1459" t="s">
        <v>346</v>
      </c>
      <c r="C1459" t="s">
        <v>347</v>
      </c>
      <c r="D1459">
        <v>2016</v>
      </c>
      <c r="E1459" s="6" t="s">
        <v>516</v>
      </c>
      <c r="F1459">
        <v>11380</v>
      </c>
      <c r="G1459">
        <f>IF(A1458=Comparacion_GEI_TOTAL_LA[[#This Row],[País]],Comparacion_GEI_TOTAL_LA[[#This Row],[Emisiones (kilotoneladas CO₂e)]]-F1458,0)</f>
        <v>190</v>
      </c>
      <c r="H1459" s="7">
        <f>IF(A1458=Comparacion_GEI_TOTAL_LA[[#This Row],[País]],((Comparacion_GEI_TOTAL_LA[[#This Row],[Emisiones (kilotoneladas CO₂e)]]-F1458)/F1458)*100,0)</f>
        <v>1.6979445933869526</v>
      </c>
      <c r="I1459" s="10">
        <v>1.6789613455296546</v>
      </c>
    </row>
    <row r="1460" spans="1:9" x14ac:dyDescent="0.25">
      <c r="A1460" t="s">
        <v>348</v>
      </c>
      <c r="B1460" t="s">
        <v>349</v>
      </c>
      <c r="C1460" t="s">
        <v>350</v>
      </c>
      <c r="D1460">
        <v>1990</v>
      </c>
      <c r="E1460" s="6" t="s">
        <v>516</v>
      </c>
      <c r="F1460">
        <v>6170</v>
      </c>
      <c r="G1460">
        <f>IF(A1459=Comparacion_GEI_TOTAL_LA[[#This Row],[País]],Comparacion_GEI_TOTAL_LA[[#This Row],[Emisiones (kilotoneladas CO₂e)]]-F1459,0)</f>
        <v>0</v>
      </c>
      <c r="H1460" s="7">
        <f>IF(A1459=Comparacion_GEI_TOTAL_LA[[#This Row],[País]],((Comparacion_GEI_TOTAL_LA[[#This Row],[Emisiones (kilotoneladas CO₂e)]]-F1459)/F1459)*100,0)</f>
        <v>0</v>
      </c>
      <c r="I1460" s="10">
        <v>0.27955235376738702</v>
      </c>
    </row>
    <row r="1461" spans="1:9" x14ac:dyDescent="0.25">
      <c r="A1461" t="s">
        <v>348</v>
      </c>
      <c r="B1461" t="s">
        <v>349</v>
      </c>
      <c r="C1461" t="s">
        <v>350</v>
      </c>
      <c r="D1461">
        <v>1991</v>
      </c>
      <c r="E1461" s="6" t="s">
        <v>516</v>
      </c>
      <c r="F1461">
        <v>6000</v>
      </c>
      <c r="G1461">
        <f>IF(A1460=Comparacion_GEI_TOTAL_LA[[#This Row],[País]],Comparacion_GEI_TOTAL_LA[[#This Row],[Emisiones (kilotoneladas CO₂e)]]-F1460,0)</f>
        <v>-170</v>
      </c>
      <c r="H1461" s="7">
        <f>IF(A1460=Comparacion_GEI_TOTAL_LA[[#This Row],[País]],((Comparacion_GEI_TOTAL_LA[[#This Row],[Emisiones (kilotoneladas CO₂e)]]-F1460)/F1460)*100,0)</f>
        <v>-2.7552674230145868</v>
      </c>
      <c r="I1461" s="10">
        <v>0.26640618062339044</v>
      </c>
    </row>
    <row r="1462" spans="1:9" x14ac:dyDescent="0.25">
      <c r="A1462" t="s">
        <v>348</v>
      </c>
      <c r="B1462" t="s">
        <v>349</v>
      </c>
      <c r="C1462" t="s">
        <v>350</v>
      </c>
      <c r="D1462">
        <v>1992</v>
      </c>
      <c r="E1462" s="6" t="s">
        <v>516</v>
      </c>
      <c r="F1462">
        <v>5960</v>
      </c>
      <c r="G1462">
        <f>IF(A1461=Comparacion_GEI_TOTAL_LA[[#This Row],[País]],Comparacion_GEI_TOTAL_LA[[#This Row],[Emisiones (kilotoneladas CO₂e)]]-F1461,0)</f>
        <v>-40</v>
      </c>
      <c r="H1462" s="7">
        <f>IF(A1461=Comparacion_GEI_TOTAL_LA[[#This Row],[País]],((Comparacion_GEI_TOTAL_LA[[#This Row],[Emisiones (kilotoneladas CO₂e)]]-F1461)/F1461)*100,0)</f>
        <v>-0.66666666666666674</v>
      </c>
      <c r="I1462" s="10">
        <v>0.25950276483650458</v>
      </c>
    </row>
    <row r="1463" spans="1:9" x14ac:dyDescent="0.25">
      <c r="A1463" t="s">
        <v>348</v>
      </c>
      <c r="B1463" t="s">
        <v>349</v>
      </c>
      <c r="C1463" t="s">
        <v>350</v>
      </c>
      <c r="D1463">
        <v>1993</v>
      </c>
      <c r="E1463" s="6" t="s">
        <v>516</v>
      </c>
      <c r="F1463">
        <v>6170</v>
      </c>
      <c r="G1463">
        <f>IF(A1462=Comparacion_GEI_TOTAL_LA[[#This Row],[País]],Comparacion_GEI_TOTAL_LA[[#This Row],[Emisiones (kilotoneladas CO₂e)]]-F1462,0)</f>
        <v>210</v>
      </c>
      <c r="H1463" s="7">
        <f>IF(A1462=Comparacion_GEI_TOTAL_LA[[#This Row],[País]],((Comparacion_GEI_TOTAL_LA[[#This Row],[Emisiones (kilotoneladas CO₂e)]]-F1462)/F1462)*100,0)</f>
        <v>3.523489932885906</v>
      </c>
      <c r="I1463" s="10">
        <v>0.26358509911141492</v>
      </c>
    </row>
    <row r="1464" spans="1:9" x14ac:dyDescent="0.25">
      <c r="A1464" t="s">
        <v>348</v>
      </c>
      <c r="B1464" t="s">
        <v>349</v>
      </c>
      <c r="C1464" t="s">
        <v>350</v>
      </c>
      <c r="D1464">
        <v>1994</v>
      </c>
      <c r="E1464" s="6" t="s">
        <v>516</v>
      </c>
      <c r="F1464">
        <v>6740</v>
      </c>
      <c r="G1464">
        <f>IF(A1463=Comparacion_GEI_TOTAL_LA[[#This Row],[País]],Comparacion_GEI_TOTAL_LA[[#This Row],[Emisiones (kilotoneladas CO₂e)]]-F1463,0)</f>
        <v>570</v>
      </c>
      <c r="H1464" s="7">
        <f>IF(A1463=Comparacion_GEI_TOTAL_LA[[#This Row],[País]],((Comparacion_GEI_TOTAL_LA[[#This Row],[Emisiones (kilotoneladas CO₂e)]]-F1463)/F1463)*100,0)</f>
        <v>9.238249594813615</v>
      </c>
      <c r="I1464" s="10">
        <v>0.28258773217055888</v>
      </c>
    </row>
    <row r="1465" spans="1:9" x14ac:dyDescent="0.25">
      <c r="A1465" t="s">
        <v>348</v>
      </c>
      <c r="B1465" t="s">
        <v>349</v>
      </c>
      <c r="C1465" t="s">
        <v>350</v>
      </c>
      <c r="D1465">
        <v>1995</v>
      </c>
      <c r="E1465" s="6" t="s">
        <v>516</v>
      </c>
      <c r="F1465">
        <v>7090</v>
      </c>
      <c r="G1465">
        <f>IF(A1464=Comparacion_GEI_TOTAL_LA[[#This Row],[País]],Comparacion_GEI_TOTAL_LA[[#This Row],[Emisiones (kilotoneladas CO₂e)]]-F1464,0)</f>
        <v>350</v>
      </c>
      <c r="H1465" s="7">
        <f>IF(A1464=Comparacion_GEI_TOTAL_LA[[#This Row],[País]],((Comparacion_GEI_TOTAL_LA[[#This Row],[Emisiones (kilotoneladas CO₂e)]]-F1464)/F1464)*100,0)</f>
        <v>5.1928783382789323</v>
      </c>
      <c r="I1465" s="10">
        <v>0.2917815547964937</v>
      </c>
    </row>
    <row r="1466" spans="1:9" x14ac:dyDescent="0.25">
      <c r="A1466" t="s">
        <v>348</v>
      </c>
      <c r="B1466" t="s">
        <v>349</v>
      </c>
      <c r="C1466" t="s">
        <v>350</v>
      </c>
      <c r="D1466">
        <v>1996</v>
      </c>
      <c r="E1466" s="6" t="s">
        <v>516</v>
      </c>
      <c r="F1466">
        <v>7160</v>
      </c>
      <c r="G1466">
        <f>IF(A1465=Comparacion_GEI_TOTAL_LA[[#This Row],[País]],Comparacion_GEI_TOTAL_LA[[#This Row],[Emisiones (kilotoneladas CO₂e)]]-F1465,0)</f>
        <v>70</v>
      </c>
      <c r="H1466" s="7">
        <f>IF(A1465=Comparacion_GEI_TOTAL_LA[[#This Row],[País]],((Comparacion_GEI_TOTAL_LA[[#This Row],[Emisiones (kilotoneladas CO₂e)]]-F1465)/F1465)*100,0)</f>
        <v>0.98730606488011285</v>
      </c>
      <c r="I1466" s="10">
        <v>0.28924618243516198</v>
      </c>
    </row>
    <row r="1467" spans="1:9" x14ac:dyDescent="0.25">
      <c r="A1467" t="s">
        <v>348</v>
      </c>
      <c r="B1467" t="s">
        <v>349</v>
      </c>
      <c r="C1467" t="s">
        <v>350</v>
      </c>
      <c r="D1467">
        <v>1997</v>
      </c>
      <c r="E1467" s="6" t="s">
        <v>516</v>
      </c>
      <c r="F1467">
        <v>7310</v>
      </c>
      <c r="G1467">
        <f>IF(A1466=Comparacion_GEI_TOTAL_LA[[#This Row],[País]],Comparacion_GEI_TOTAL_LA[[#This Row],[Emisiones (kilotoneladas CO₂e)]]-F1466,0)</f>
        <v>150</v>
      </c>
      <c r="H1467" s="7">
        <f>IF(A1466=Comparacion_GEI_TOTAL_LA[[#This Row],[País]],((Comparacion_GEI_TOTAL_LA[[#This Row],[Emisiones (kilotoneladas CO₂e)]]-F1466)/F1466)*100,0)</f>
        <v>2.0949720670391061</v>
      </c>
      <c r="I1467" s="10">
        <v>0.28995279838165883</v>
      </c>
    </row>
    <row r="1468" spans="1:9" x14ac:dyDescent="0.25">
      <c r="A1468" t="s">
        <v>348</v>
      </c>
      <c r="B1468" t="s">
        <v>349</v>
      </c>
      <c r="C1468" t="s">
        <v>350</v>
      </c>
      <c r="D1468">
        <v>1998</v>
      </c>
      <c r="E1468" s="6" t="s">
        <v>516</v>
      </c>
      <c r="F1468">
        <v>7570</v>
      </c>
      <c r="G1468">
        <f>IF(A1467=Comparacion_GEI_TOTAL_LA[[#This Row],[País]],Comparacion_GEI_TOTAL_LA[[#This Row],[Emisiones (kilotoneladas CO₂e)]]-F1467,0)</f>
        <v>260</v>
      </c>
      <c r="H1468" s="7">
        <f>IF(A1467=Comparacion_GEI_TOTAL_LA[[#This Row],[País]],((Comparacion_GEI_TOTAL_LA[[#This Row],[Emisiones (kilotoneladas CO₂e)]]-F1467)/F1467)*100,0)</f>
        <v>3.5567715458276332</v>
      </c>
      <c r="I1468" s="10">
        <v>0.29503468703718139</v>
      </c>
    </row>
    <row r="1469" spans="1:9" x14ac:dyDescent="0.25">
      <c r="A1469" t="s">
        <v>348</v>
      </c>
      <c r="B1469" t="s">
        <v>349</v>
      </c>
      <c r="C1469" t="s">
        <v>350</v>
      </c>
      <c r="D1469">
        <v>1999</v>
      </c>
      <c r="E1469" s="6" t="s">
        <v>516</v>
      </c>
      <c r="F1469">
        <v>7860</v>
      </c>
      <c r="G1469">
        <f>IF(A1468=Comparacion_GEI_TOTAL_LA[[#This Row],[País]],Comparacion_GEI_TOTAL_LA[[#This Row],[Emisiones (kilotoneladas CO₂e)]]-F1468,0)</f>
        <v>290</v>
      </c>
      <c r="H1469" s="7">
        <f>IF(A1468=Comparacion_GEI_TOTAL_LA[[#This Row],[País]],((Comparacion_GEI_TOTAL_LA[[#This Row],[Emisiones (kilotoneladas CO₂e)]]-F1468)/F1468)*100,0)</f>
        <v>3.8309114927344781</v>
      </c>
      <c r="I1469" s="10">
        <v>0.30140348186210597</v>
      </c>
    </row>
    <row r="1470" spans="1:9" x14ac:dyDescent="0.25">
      <c r="A1470" t="s">
        <v>348</v>
      </c>
      <c r="B1470" t="s">
        <v>349</v>
      </c>
      <c r="C1470" t="s">
        <v>350</v>
      </c>
      <c r="D1470">
        <v>2000</v>
      </c>
      <c r="E1470" s="6" t="s">
        <v>516</v>
      </c>
      <c r="F1470">
        <v>8090</v>
      </c>
      <c r="G1470">
        <f>IF(A1469=Comparacion_GEI_TOTAL_LA[[#This Row],[País]],Comparacion_GEI_TOTAL_LA[[#This Row],[Emisiones (kilotoneladas CO₂e)]]-F1469,0)</f>
        <v>230</v>
      </c>
      <c r="H1470" s="7">
        <f>IF(A1469=Comparacion_GEI_TOTAL_LA[[#This Row],[País]],((Comparacion_GEI_TOTAL_LA[[#This Row],[Emisiones (kilotoneladas CO₂e)]]-F1469)/F1469)*100,0)</f>
        <v>2.9262086513994912</v>
      </c>
      <c r="I1470" s="10">
        <v>0.30574452003023433</v>
      </c>
    </row>
    <row r="1471" spans="1:9" x14ac:dyDescent="0.25">
      <c r="A1471" t="s">
        <v>348</v>
      </c>
      <c r="B1471" t="s">
        <v>349</v>
      </c>
      <c r="C1471" t="s">
        <v>350</v>
      </c>
      <c r="D1471">
        <v>2001</v>
      </c>
      <c r="E1471" s="6" t="s">
        <v>516</v>
      </c>
      <c r="F1471">
        <v>8100</v>
      </c>
      <c r="G1471">
        <f>IF(A1470=Comparacion_GEI_TOTAL_LA[[#This Row],[País]],Comparacion_GEI_TOTAL_LA[[#This Row],[Emisiones (kilotoneladas CO₂e)]]-F1470,0)</f>
        <v>10</v>
      </c>
      <c r="H1471" s="7">
        <f>IF(A1470=Comparacion_GEI_TOTAL_LA[[#This Row],[País]],((Comparacion_GEI_TOTAL_LA[[#This Row],[Emisiones (kilotoneladas CO₂e)]]-F1470)/F1470)*100,0)</f>
        <v>0.12360939431396785</v>
      </c>
      <c r="I1471" s="10">
        <v>0.30225008395835667</v>
      </c>
    </row>
    <row r="1472" spans="1:9" x14ac:dyDescent="0.25">
      <c r="A1472" t="s">
        <v>348</v>
      </c>
      <c r="B1472" t="s">
        <v>349</v>
      </c>
      <c r="C1472" t="s">
        <v>350</v>
      </c>
      <c r="D1472">
        <v>2002</v>
      </c>
      <c r="E1472" s="6" t="s">
        <v>516</v>
      </c>
      <c r="F1472">
        <v>8350</v>
      </c>
      <c r="G1472">
        <f>IF(A1471=Comparacion_GEI_TOTAL_LA[[#This Row],[País]],Comparacion_GEI_TOTAL_LA[[#This Row],[Emisiones (kilotoneladas CO₂e)]]-F1471,0)</f>
        <v>250</v>
      </c>
      <c r="H1472" s="7">
        <f>IF(A1471=Comparacion_GEI_TOTAL_LA[[#This Row],[País]],((Comparacion_GEI_TOTAL_LA[[#This Row],[Emisiones (kilotoneladas CO₂e)]]-F1471)/F1471)*100,0)</f>
        <v>3.0864197530864197</v>
      </c>
      <c r="I1472" s="10">
        <v>0.30810671192944911</v>
      </c>
    </row>
    <row r="1473" spans="1:9" x14ac:dyDescent="0.25">
      <c r="A1473" t="s">
        <v>348</v>
      </c>
      <c r="B1473" t="s">
        <v>349</v>
      </c>
      <c r="C1473" t="s">
        <v>350</v>
      </c>
      <c r="D1473">
        <v>2003</v>
      </c>
      <c r="E1473" s="6" t="s">
        <v>516</v>
      </c>
      <c r="F1473">
        <v>8520</v>
      </c>
      <c r="G1473">
        <f>IF(A1472=Comparacion_GEI_TOTAL_LA[[#This Row],[País]],Comparacion_GEI_TOTAL_LA[[#This Row],[Emisiones (kilotoneladas CO₂e)]]-F1472,0)</f>
        <v>170</v>
      </c>
      <c r="H1473" s="7">
        <f>IF(A1472=Comparacion_GEI_TOTAL_LA[[#This Row],[País]],((Comparacion_GEI_TOTAL_LA[[#This Row],[Emisiones (kilotoneladas CO₂e)]]-F1472)/F1472)*100,0)</f>
        <v>2.0359281437125749</v>
      </c>
      <c r="I1473" s="10">
        <v>0.3112669881630864</v>
      </c>
    </row>
    <row r="1474" spans="1:9" x14ac:dyDescent="0.25">
      <c r="A1474" t="s">
        <v>348</v>
      </c>
      <c r="B1474" t="s">
        <v>349</v>
      </c>
      <c r="C1474" t="s">
        <v>350</v>
      </c>
      <c r="D1474">
        <v>2004</v>
      </c>
      <c r="E1474" s="6" t="s">
        <v>516</v>
      </c>
      <c r="F1474">
        <v>8470</v>
      </c>
      <c r="G1474">
        <f>IF(A1473=Comparacion_GEI_TOTAL_LA[[#This Row],[País]],Comparacion_GEI_TOTAL_LA[[#This Row],[Emisiones (kilotoneladas CO₂e)]]-F1473,0)</f>
        <v>-50</v>
      </c>
      <c r="H1474" s="7">
        <f>IF(A1473=Comparacion_GEI_TOTAL_LA[[#This Row],[País]],((Comparacion_GEI_TOTAL_LA[[#This Row],[Emisiones (kilotoneladas CO₂e)]]-F1473)/F1473)*100,0)</f>
        <v>-0.58685446009389663</v>
      </c>
      <c r="I1474" s="10">
        <v>0.3066174341152621</v>
      </c>
    </row>
    <row r="1475" spans="1:9" x14ac:dyDescent="0.25">
      <c r="A1475" t="s">
        <v>348</v>
      </c>
      <c r="B1475" t="s">
        <v>349</v>
      </c>
      <c r="C1475" t="s">
        <v>350</v>
      </c>
      <c r="D1475">
        <v>2005</v>
      </c>
      <c r="E1475" s="6" t="s">
        <v>516</v>
      </c>
      <c r="F1475">
        <v>8810</v>
      </c>
      <c r="G1475">
        <f>IF(A1474=Comparacion_GEI_TOTAL_LA[[#This Row],[País]],Comparacion_GEI_TOTAL_LA[[#This Row],[Emisiones (kilotoneladas CO₂e)]]-F1474,0)</f>
        <v>340</v>
      </c>
      <c r="H1475" s="7">
        <f>IF(A1474=Comparacion_GEI_TOTAL_LA[[#This Row],[País]],((Comparacion_GEI_TOTAL_LA[[#This Row],[Emisiones (kilotoneladas CO₂e)]]-F1474)/F1474)*100,0)</f>
        <v>4.0141676505312871</v>
      </c>
      <c r="I1475" s="10">
        <v>0.31615588889686352</v>
      </c>
    </row>
    <row r="1476" spans="1:9" x14ac:dyDescent="0.25">
      <c r="A1476" t="s">
        <v>348</v>
      </c>
      <c r="B1476" t="s">
        <v>349</v>
      </c>
      <c r="C1476" t="s">
        <v>350</v>
      </c>
      <c r="D1476">
        <v>2006</v>
      </c>
      <c r="E1476" s="6" t="s">
        <v>516</v>
      </c>
      <c r="F1476">
        <v>8670</v>
      </c>
      <c r="G1476">
        <f>IF(A1475=Comparacion_GEI_TOTAL_LA[[#This Row],[País]],Comparacion_GEI_TOTAL_LA[[#This Row],[Emisiones (kilotoneladas CO₂e)]]-F1475,0)</f>
        <v>-140</v>
      </c>
      <c r="H1476" s="7">
        <f>IF(A1475=Comparacion_GEI_TOTAL_LA[[#This Row],[País]],((Comparacion_GEI_TOTAL_LA[[#This Row],[Emisiones (kilotoneladas CO₂e)]]-F1475)/F1475)*100,0)</f>
        <v>-1.5891032917139614</v>
      </c>
      <c r="I1476" s="10">
        <v>0.30851896662159273</v>
      </c>
    </row>
    <row r="1477" spans="1:9" x14ac:dyDescent="0.25">
      <c r="A1477" t="s">
        <v>348</v>
      </c>
      <c r="B1477" t="s">
        <v>349</v>
      </c>
      <c r="C1477" t="s">
        <v>350</v>
      </c>
      <c r="D1477">
        <v>2007</v>
      </c>
      <c r="E1477" s="6" t="s">
        <v>516</v>
      </c>
      <c r="F1477">
        <v>9230</v>
      </c>
      <c r="G1477">
        <f>IF(A1476=Comparacion_GEI_TOTAL_LA[[#This Row],[País]],Comparacion_GEI_TOTAL_LA[[#This Row],[Emisiones (kilotoneladas CO₂e)]]-F1476,0)</f>
        <v>560</v>
      </c>
      <c r="H1477" s="7">
        <f>IF(A1476=Comparacion_GEI_TOTAL_LA[[#This Row],[País]],((Comparacion_GEI_TOTAL_LA[[#This Row],[Emisiones (kilotoneladas CO₂e)]]-F1476)/F1476)*100,0)</f>
        <v>6.4590542099192616</v>
      </c>
      <c r="I1477" s="10">
        <v>0.3257685384533936</v>
      </c>
    </row>
    <row r="1478" spans="1:9" x14ac:dyDescent="0.25">
      <c r="A1478" t="s">
        <v>348</v>
      </c>
      <c r="B1478" t="s">
        <v>349</v>
      </c>
      <c r="C1478" t="s">
        <v>350</v>
      </c>
      <c r="D1478">
        <v>2008</v>
      </c>
      <c r="E1478" s="6" t="s">
        <v>516</v>
      </c>
      <c r="F1478">
        <v>8910</v>
      </c>
      <c r="G1478">
        <f>IF(A1477=Comparacion_GEI_TOTAL_LA[[#This Row],[País]],Comparacion_GEI_TOTAL_LA[[#This Row],[Emisiones (kilotoneladas CO₂e)]]-F1477,0)</f>
        <v>-320</v>
      </c>
      <c r="H1478" s="7">
        <f>IF(A1477=Comparacion_GEI_TOTAL_LA[[#This Row],[País]],((Comparacion_GEI_TOTAL_LA[[#This Row],[Emisiones (kilotoneladas CO₂e)]]-F1477)/F1477)*100,0)</f>
        <v>-3.4669555796316356</v>
      </c>
      <c r="I1478" s="10">
        <v>0.31195294447167565</v>
      </c>
    </row>
    <row r="1479" spans="1:9" x14ac:dyDescent="0.25">
      <c r="A1479" t="s">
        <v>348</v>
      </c>
      <c r="B1479" t="s">
        <v>349</v>
      </c>
      <c r="C1479" t="s">
        <v>350</v>
      </c>
      <c r="D1479">
        <v>2009</v>
      </c>
      <c r="E1479" s="6" t="s">
        <v>516</v>
      </c>
      <c r="F1479">
        <v>9350</v>
      </c>
      <c r="G1479">
        <f>IF(A1478=Comparacion_GEI_TOTAL_LA[[#This Row],[País]],Comparacion_GEI_TOTAL_LA[[#This Row],[Emisiones (kilotoneladas CO₂e)]]-F1478,0)</f>
        <v>440</v>
      </c>
      <c r="H1479" s="7">
        <f>IF(A1478=Comparacion_GEI_TOTAL_LA[[#This Row],[País]],((Comparacion_GEI_TOTAL_LA[[#This Row],[Emisiones (kilotoneladas CO₂e)]]-F1478)/F1478)*100,0)</f>
        <v>4.9382716049382713</v>
      </c>
      <c r="I1479" s="10">
        <v>0.32473170562289444</v>
      </c>
    </row>
    <row r="1480" spans="1:9" x14ac:dyDescent="0.25">
      <c r="A1480" t="s">
        <v>348</v>
      </c>
      <c r="B1480" t="s">
        <v>349</v>
      </c>
      <c r="C1480" t="s">
        <v>350</v>
      </c>
      <c r="D1480">
        <v>2010</v>
      </c>
      <c r="E1480" s="6" t="s">
        <v>516</v>
      </c>
      <c r="F1480">
        <v>9410</v>
      </c>
      <c r="G1480">
        <f>IF(A1479=Comparacion_GEI_TOTAL_LA[[#This Row],[País]],Comparacion_GEI_TOTAL_LA[[#This Row],[Emisiones (kilotoneladas CO₂e)]]-F1479,0)</f>
        <v>60</v>
      </c>
      <c r="H1480" s="7">
        <f>IF(A1479=Comparacion_GEI_TOTAL_LA[[#This Row],[País]],((Comparacion_GEI_TOTAL_LA[[#This Row],[Emisiones (kilotoneladas CO₂e)]]-F1479)/F1479)*100,0)</f>
        <v>0.64171122994652408</v>
      </c>
      <c r="I1480" s="10">
        <v>0.3241697671214</v>
      </c>
    </row>
    <row r="1481" spans="1:9" x14ac:dyDescent="0.25">
      <c r="A1481" t="s">
        <v>348</v>
      </c>
      <c r="B1481" t="s">
        <v>349</v>
      </c>
      <c r="C1481" t="s">
        <v>350</v>
      </c>
      <c r="D1481">
        <v>2011</v>
      </c>
      <c r="E1481" s="6" t="s">
        <v>516</v>
      </c>
      <c r="F1481">
        <v>9360</v>
      </c>
      <c r="G1481">
        <f>IF(A1480=Comparacion_GEI_TOTAL_LA[[#This Row],[País]],Comparacion_GEI_TOTAL_LA[[#This Row],[Emisiones (kilotoneladas CO₂e)]]-F1480,0)</f>
        <v>-50</v>
      </c>
      <c r="H1481" s="7">
        <f>IF(A1480=Comparacion_GEI_TOTAL_LA[[#This Row],[País]],((Comparacion_GEI_TOTAL_LA[[#This Row],[Emisiones (kilotoneladas CO₂e)]]-F1480)/F1480)*100,0)</f>
        <v>-0.53134962805526043</v>
      </c>
      <c r="I1481" s="10">
        <v>0.3198469108802624</v>
      </c>
    </row>
    <row r="1482" spans="1:9" x14ac:dyDescent="0.25">
      <c r="A1482" t="s">
        <v>348</v>
      </c>
      <c r="B1482" t="s">
        <v>349</v>
      </c>
      <c r="C1482" t="s">
        <v>350</v>
      </c>
      <c r="D1482">
        <v>2012</v>
      </c>
      <c r="E1482" s="6" t="s">
        <v>516</v>
      </c>
      <c r="F1482">
        <v>9529.9999999999891</v>
      </c>
      <c r="G1482">
        <f>IF(A1481=Comparacion_GEI_TOTAL_LA[[#This Row],[País]],Comparacion_GEI_TOTAL_LA[[#This Row],[Emisiones (kilotoneladas CO₂e)]]-F1481,0)</f>
        <v>169.99999999998909</v>
      </c>
      <c r="H1482" s="7">
        <f>IF(A1481=Comparacion_GEI_TOTAL_LA[[#This Row],[País]],((Comparacion_GEI_TOTAL_LA[[#This Row],[Emisiones (kilotoneladas CO₂e)]]-F1481)/F1481)*100,0)</f>
        <v>1.8162393162391999</v>
      </c>
      <c r="I1482" s="10">
        <v>0.32297420950960753</v>
      </c>
    </row>
    <row r="1483" spans="1:9" x14ac:dyDescent="0.25">
      <c r="A1483" t="s">
        <v>348</v>
      </c>
      <c r="B1483" t="s">
        <v>349</v>
      </c>
      <c r="C1483" t="s">
        <v>350</v>
      </c>
      <c r="D1483">
        <v>2013</v>
      </c>
      <c r="E1483" s="6" t="s">
        <v>516</v>
      </c>
      <c r="F1483">
        <v>9490</v>
      </c>
      <c r="G1483">
        <f>IF(A1482=Comparacion_GEI_TOTAL_LA[[#This Row],[País]],Comparacion_GEI_TOTAL_LA[[#This Row],[Emisiones (kilotoneladas CO₂e)]]-F1482,0)</f>
        <v>-39.999999999989086</v>
      </c>
      <c r="H1483" s="7">
        <f>IF(A1482=Comparacion_GEI_TOTAL_LA[[#This Row],[País]],((Comparacion_GEI_TOTAL_LA[[#This Row],[Emisiones (kilotoneladas CO₂e)]]-F1482)/F1482)*100,0)</f>
        <v>-0.4197271773346184</v>
      </c>
      <c r="I1483" s="10">
        <v>0.31873446631289043</v>
      </c>
    </row>
    <row r="1484" spans="1:9" x14ac:dyDescent="0.25">
      <c r="A1484" t="s">
        <v>348</v>
      </c>
      <c r="B1484" t="s">
        <v>349</v>
      </c>
      <c r="C1484" t="s">
        <v>350</v>
      </c>
      <c r="D1484">
        <v>2014</v>
      </c>
      <c r="E1484" s="6" t="s">
        <v>516</v>
      </c>
      <c r="F1484">
        <v>9350</v>
      </c>
      <c r="G1484">
        <f>IF(A1483=Comparacion_GEI_TOTAL_LA[[#This Row],[País]],Comparacion_GEI_TOTAL_LA[[#This Row],[Emisiones (kilotoneladas CO₂e)]]-F1483,0)</f>
        <v>-140</v>
      </c>
      <c r="H1484" s="7">
        <f>IF(A1483=Comparacion_GEI_TOTAL_LA[[#This Row],[País]],((Comparacion_GEI_TOTAL_LA[[#This Row],[Emisiones (kilotoneladas CO₂e)]]-F1483)/F1483)*100,0)</f>
        <v>-1.4752370916754478</v>
      </c>
      <c r="I1484" s="10">
        <v>0.31073446327683618</v>
      </c>
    </row>
    <row r="1485" spans="1:9" x14ac:dyDescent="0.25">
      <c r="A1485" t="s">
        <v>348</v>
      </c>
      <c r="B1485" t="s">
        <v>349</v>
      </c>
      <c r="C1485" t="s">
        <v>350</v>
      </c>
      <c r="D1485">
        <v>2015</v>
      </c>
      <c r="E1485" s="6" t="s">
        <v>516</v>
      </c>
      <c r="F1485">
        <v>9610</v>
      </c>
      <c r="G1485">
        <f>IF(A1484=Comparacion_GEI_TOTAL_LA[[#This Row],[País]],Comparacion_GEI_TOTAL_LA[[#This Row],[Emisiones (kilotoneladas CO₂e)]]-F1484,0)</f>
        <v>260</v>
      </c>
      <c r="H1485" s="7">
        <f>IF(A1484=Comparacion_GEI_TOTAL_LA[[#This Row],[País]],((Comparacion_GEI_TOTAL_LA[[#This Row],[Emisiones (kilotoneladas CO₂e)]]-F1484)/F1484)*100,0)</f>
        <v>2.7807486631016043</v>
      </c>
      <c r="I1485" s="10">
        <v>0.3153818384693643</v>
      </c>
    </row>
    <row r="1486" spans="1:9" x14ac:dyDescent="0.25">
      <c r="A1486" t="s">
        <v>348</v>
      </c>
      <c r="B1486" t="s">
        <v>349</v>
      </c>
      <c r="C1486" t="s">
        <v>350</v>
      </c>
      <c r="D1486">
        <v>2016</v>
      </c>
      <c r="E1486" s="6" t="s">
        <v>516</v>
      </c>
      <c r="F1486">
        <v>9690</v>
      </c>
      <c r="G1486">
        <f>IF(A1485=Comparacion_GEI_TOTAL_LA[[#This Row],[País]],Comparacion_GEI_TOTAL_LA[[#This Row],[Emisiones (kilotoneladas CO₂e)]]-F1485,0)</f>
        <v>80</v>
      </c>
      <c r="H1486" s="7">
        <f>IF(A1485=Comparacion_GEI_TOTAL_LA[[#This Row],[País]],((Comparacion_GEI_TOTAL_LA[[#This Row],[Emisiones (kilotoneladas CO₂e)]]-F1485)/F1485)*100,0)</f>
        <v>0.83246618106139447</v>
      </c>
      <c r="I1486" s="10">
        <v>0.31332859082972259</v>
      </c>
    </row>
    <row r="1487" spans="1:9" x14ac:dyDescent="0.25">
      <c r="A1487" t="s">
        <v>485</v>
      </c>
      <c r="B1487" t="s">
        <v>485</v>
      </c>
      <c r="C1487" t="s">
        <v>486</v>
      </c>
      <c r="D1487">
        <v>1990</v>
      </c>
      <c r="E1487" s="6" t="s">
        <v>516</v>
      </c>
      <c r="F1487">
        <v>6670</v>
      </c>
      <c r="G1487">
        <f>IF(A1486=Comparacion_GEI_TOTAL_LA[[#This Row],[País]],Comparacion_GEI_TOTAL_LA[[#This Row],[Emisiones (kilotoneladas CO₂e)]]-F1486,0)</f>
        <v>0</v>
      </c>
      <c r="H1487" s="7">
        <f>IF(A1486=Comparacion_GEI_TOTAL_LA[[#This Row],[País]],((Comparacion_GEI_TOTAL_LA[[#This Row],[Emisiones (kilotoneladas CO₂e)]]-F1486)/F1486)*100,0)</f>
        <v>0</v>
      </c>
      <c r="I1487" s="10">
        <v>2.144694533762058</v>
      </c>
    </row>
    <row r="1488" spans="1:9" x14ac:dyDescent="0.25">
      <c r="A1488" t="s">
        <v>485</v>
      </c>
      <c r="B1488" t="s">
        <v>485</v>
      </c>
      <c r="C1488" t="s">
        <v>486</v>
      </c>
      <c r="D1488">
        <v>1991</v>
      </c>
      <c r="E1488" s="6" t="s">
        <v>516</v>
      </c>
      <c r="F1488">
        <v>6920</v>
      </c>
      <c r="G1488">
        <f>IF(A1487=Comparacion_GEI_TOTAL_LA[[#This Row],[País]],Comparacion_GEI_TOTAL_LA[[#This Row],[Emisiones (kilotoneladas CO₂e)]]-F1487,0)</f>
        <v>250</v>
      </c>
      <c r="H1488" s="7">
        <f>IF(A1487=Comparacion_GEI_TOTAL_LA[[#This Row],[País]],((Comparacion_GEI_TOTAL_LA[[#This Row],[Emisiones (kilotoneladas CO₂e)]]-F1487)/F1487)*100,0)</f>
        <v>3.7481259370314843</v>
      </c>
      <c r="I1488" s="10">
        <v>2.2094508301404856</v>
      </c>
    </row>
    <row r="1489" spans="1:9" x14ac:dyDescent="0.25">
      <c r="A1489" t="s">
        <v>485</v>
      </c>
      <c r="B1489" t="s">
        <v>485</v>
      </c>
      <c r="C1489" t="s">
        <v>486</v>
      </c>
      <c r="D1489">
        <v>1992</v>
      </c>
      <c r="E1489" s="6" t="s">
        <v>516</v>
      </c>
      <c r="F1489">
        <v>7160</v>
      </c>
      <c r="G1489">
        <f>IF(A1488=Comparacion_GEI_TOTAL_LA[[#This Row],[País]],Comparacion_GEI_TOTAL_LA[[#This Row],[Emisiones (kilotoneladas CO₂e)]]-F1488,0)</f>
        <v>240</v>
      </c>
      <c r="H1489" s="7">
        <f>IF(A1488=Comparacion_GEI_TOTAL_LA[[#This Row],[País]],((Comparacion_GEI_TOTAL_LA[[#This Row],[Emisiones (kilotoneladas CO₂e)]]-F1488)/F1488)*100,0)</f>
        <v>3.4682080924855487</v>
      </c>
      <c r="I1489" s="10">
        <v>2.2701331642358911</v>
      </c>
    </row>
    <row r="1490" spans="1:9" x14ac:dyDescent="0.25">
      <c r="A1490" t="s">
        <v>485</v>
      </c>
      <c r="B1490" t="s">
        <v>485</v>
      </c>
      <c r="C1490" t="s">
        <v>486</v>
      </c>
      <c r="D1490">
        <v>1993</v>
      </c>
      <c r="E1490" s="6" t="s">
        <v>516</v>
      </c>
      <c r="F1490">
        <v>7290</v>
      </c>
      <c r="G1490">
        <f>IF(A1489=Comparacion_GEI_TOTAL_LA[[#This Row],[País]],Comparacion_GEI_TOTAL_LA[[#This Row],[Emisiones (kilotoneladas CO₂e)]]-F1489,0)</f>
        <v>130</v>
      </c>
      <c r="H1490" s="7">
        <f>IF(A1489=Comparacion_GEI_TOTAL_LA[[#This Row],[País]],((Comparacion_GEI_TOTAL_LA[[#This Row],[Emisiones (kilotoneladas CO₂e)]]-F1489)/F1489)*100,0)</f>
        <v>1.8156424581005588</v>
      </c>
      <c r="I1490" s="10">
        <v>2.2938955317809944</v>
      </c>
    </row>
    <row r="1491" spans="1:9" x14ac:dyDescent="0.25">
      <c r="A1491" t="s">
        <v>485</v>
      </c>
      <c r="B1491" t="s">
        <v>485</v>
      </c>
      <c r="C1491" t="s">
        <v>486</v>
      </c>
      <c r="D1491">
        <v>1994</v>
      </c>
      <c r="E1491" s="6" t="s">
        <v>516</v>
      </c>
      <c r="F1491">
        <v>7210</v>
      </c>
      <c r="G1491">
        <f>IF(A1490=Comparacion_GEI_TOTAL_LA[[#This Row],[País]],Comparacion_GEI_TOTAL_LA[[#This Row],[Emisiones (kilotoneladas CO₂e)]]-F1490,0)</f>
        <v>-80</v>
      </c>
      <c r="H1491" s="7">
        <f>IF(A1490=Comparacion_GEI_TOTAL_LA[[#This Row],[País]],((Comparacion_GEI_TOTAL_LA[[#This Row],[Emisiones (kilotoneladas CO₂e)]]-F1490)/F1490)*100,0)</f>
        <v>-1.0973936899862824</v>
      </c>
      <c r="I1491" s="10">
        <v>2.2524211184005001</v>
      </c>
    </row>
    <row r="1492" spans="1:9" x14ac:dyDescent="0.25">
      <c r="A1492" t="s">
        <v>485</v>
      </c>
      <c r="B1492" t="s">
        <v>485</v>
      </c>
      <c r="C1492" t="s">
        <v>486</v>
      </c>
      <c r="D1492">
        <v>1995</v>
      </c>
      <c r="E1492" s="6" t="s">
        <v>516</v>
      </c>
      <c r="F1492">
        <v>7090</v>
      </c>
      <c r="G1492">
        <f>IF(A1491=Comparacion_GEI_TOTAL_LA[[#This Row],[País]],Comparacion_GEI_TOTAL_LA[[#This Row],[Emisiones (kilotoneladas CO₂e)]]-F1491,0)</f>
        <v>-120</v>
      </c>
      <c r="H1492" s="7">
        <f>IF(A1491=Comparacion_GEI_TOTAL_LA[[#This Row],[País]],((Comparacion_GEI_TOTAL_LA[[#This Row],[Emisiones (kilotoneladas CO₂e)]]-F1491)/F1491)*100,0)</f>
        <v>-1.6643550624133148</v>
      </c>
      <c r="I1492" s="10">
        <v>2.1991315136476426</v>
      </c>
    </row>
    <row r="1493" spans="1:9" x14ac:dyDescent="0.25">
      <c r="A1493" t="s">
        <v>485</v>
      </c>
      <c r="B1493" t="s">
        <v>485</v>
      </c>
      <c r="C1493" t="s">
        <v>486</v>
      </c>
      <c r="D1493">
        <v>1996</v>
      </c>
      <c r="E1493" s="6" t="s">
        <v>516</v>
      </c>
      <c r="F1493">
        <v>7340</v>
      </c>
      <c r="G1493">
        <f>IF(A1492=Comparacion_GEI_TOTAL_LA[[#This Row],[País]],Comparacion_GEI_TOTAL_LA[[#This Row],[Emisiones (kilotoneladas CO₂e)]]-F1492,0)</f>
        <v>250</v>
      </c>
      <c r="H1493" s="7">
        <f>IF(A1492=Comparacion_GEI_TOTAL_LA[[#This Row],[País]],((Comparacion_GEI_TOTAL_LA[[#This Row],[Emisiones (kilotoneladas CO₂e)]]-F1492)/F1492)*100,0)</f>
        <v>3.5260930888575457</v>
      </c>
      <c r="I1493" s="10">
        <v>2.2605481983369264</v>
      </c>
    </row>
    <row r="1494" spans="1:9" x14ac:dyDescent="0.25">
      <c r="A1494" t="s">
        <v>485</v>
      </c>
      <c r="B1494" t="s">
        <v>485</v>
      </c>
      <c r="C1494" t="s">
        <v>486</v>
      </c>
      <c r="D1494">
        <v>1997</v>
      </c>
      <c r="E1494" s="6" t="s">
        <v>516</v>
      </c>
      <c r="F1494">
        <v>7170</v>
      </c>
      <c r="G1494">
        <f>IF(A1493=Comparacion_GEI_TOTAL_LA[[#This Row],[País]],Comparacion_GEI_TOTAL_LA[[#This Row],[Emisiones (kilotoneladas CO₂e)]]-F1493,0)</f>
        <v>-170</v>
      </c>
      <c r="H1494" s="7">
        <f>IF(A1493=Comparacion_GEI_TOTAL_LA[[#This Row],[País]],((Comparacion_GEI_TOTAL_LA[[#This Row],[Emisiones (kilotoneladas CO₂e)]]-F1493)/F1493)*100,0)</f>
        <v>-2.3160762942779289</v>
      </c>
      <c r="I1494" s="10">
        <v>2.1926605504587156</v>
      </c>
    </row>
    <row r="1495" spans="1:9" x14ac:dyDescent="0.25">
      <c r="A1495" t="s">
        <v>485</v>
      </c>
      <c r="B1495" t="s">
        <v>485</v>
      </c>
      <c r="C1495" t="s">
        <v>486</v>
      </c>
      <c r="D1495">
        <v>1998</v>
      </c>
      <c r="E1495" s="6" t="s">
        <v>516</v>
      </c>
      <c r="F1495">
        <v>6960</v>
      </c>
      <c r="G1495">
        <f>IF(A1494=Comparacion_GEI_TOTAL_LA[[#This Row],[País]],Comparacion_GEI_TOTAL_LA[[#This Row],[Emisiones (kilotoneladas CO₂e)]]-F1494,0)</f>
        <v>-210</v>
      </c>
      <c r="H1495" s="7">
        <f>IF(A1494=Comparacion_GEI_TOTAL_LA[[#This Row],[País]],((Comparacion_GEI_TOTAL_LA[[#This Row],[Emisiones (kilotoneladas CO₂e)]]-F1494)/F1494)*100,0)</f>
        <v>-2.9288702928870292</v>
      </c>
      <c r="I1495" s="10">
        <v>2.1148587055606196</v>
      </c>
    </row>
    <row r="1496" spans="1:9" x14ac:dyDescent="0.25">
      <c r="A1496" t="s">
        <v>485</v>
      </c>
      <c r="B1496" t="s">
        <v>485</v>
      </c>
      <c r="C1496" t="s">
        <v>486</v>
      </c>
      <c r="D1496">
        <v>1999</v>
      </c>
      <c r="E1496" s="6" t="s">
        <v>516</v>
      </c>
      <c r="F1496">
        <v>6790</v>
      </c>
      <c r="G1496">
        <f>IF(A1495=Comparacion_GEI_TOTAL_LA[[#This Row],[País]],Comparacion_GEI_TOTAL_LA[[#This Row],[Emisiones (kilotoneladas CO₂e)]]-F1495,0)</f>
        <v>-170</v>
      </c>
      <c r="H1496" s="7">
        <f>IF(A1495=Comparacion_GEI_TOTAL_LA[[#This Row],[País]],((Comparacion_GEI_TOTAL_LA[[#This Row],[Emisiones (kilotoneladas CO₂e)]]-F1495)/F1495)*100,0)</f>
        <v>-2.4425287356321839</v>
      </c>
      <c r="I1496" s="10">
        <v>2.0525997581620312</v>
      </c>
    </row>
    <row r="1497" spans="1:9" x14ac:dyDescent="0.25">
      <c r="A1497" t="s">
        <v>485</v>
      </c>
      <c r="B1497" t="s">
        <v>485</v>
      </c>
      <c r="C1497" t="s">
        <v>486</v>
      </c>
      <c r="D1497">
        <v>2000</v>
      </c>
      <c r="E1497" s="6" t="s">
        <v>516</v>
      </c>
      <c r="F1497">
        <v>6580</v>
      </c>
      <c r="G1497">
        <f>IF(A1496=Comparacion_GEI_TOTAL_LA[[#This Row],[País]],Comparacion_GEI_TOTAL_LA[[#This Row],[Emisiones (kilotoneladas CO₂e)]]-F1496,0)</f>
        <v>-210</v>
      </c>
      <c r="H1497" s="7">
        <f>IF(A1496=Comparacion_GEI_TOTAL_LA[[#This Row],[País]],((Comparacion_GEI_TOTAL_LA[[#This Row],[Emisiones (kilotoneladas CO₂e)]]-F1496)/F1496)*100,0)</f>
        <v>-3.0927835051546393</v>
      </c>
      <c r="I1497" s="10">
        <v>1.9819277108433735</v>
      </c>
    </row>
    <row r="1498" spans="1:9" x14ac:dyDescent="0.25">
      <c r="A1498" t="s">
        <v>485</v>
      </c>
      <c r="B1498" t="s">
        <v>485</v>
      </c>
      <c r="C1498" t="s">
        <v>486</v>
      </c>
      <c r="D1498">
        <v>2001</v>
      </c>
      <c r="E1498" s="6" t="s">
        <v>516</v>
      </c>
      <c r="F1498">
        <v>6720</v>
      </c>
      <c r="G1498">
        <f>IF(A1497=Comparacion_GEI_TOTAL_LA[[#This Row],[País]],Comparacion_GEI_TOTAL_LA[[#This Row],[Emisiones (kilotoneladas CO₂e)]]-F1497,0)</f>
        <v>140</v>
      </c>
      <c r="H1498" s="7">
        <f>IF(A1497=Comparacion_GEI_TOTAL_LA[[#This Row],[País]],((Comparacion_GEI_TOTAL_LA[[#This Row],[Emisiones (kilotoneladas CO₂e)]]-F1497)/F1497)*100,0)</f>
        <v>2.1276595744680851</v>
      </c>
      <c r="I1498" s="10">
        <v>2.0210526315789474</v>
      </c>
    </row>
    <row r="1499" spans="1:9" x14ac:dyDescent="0.25">
      <c r="A1499" t="s">
        <v>485</v>
      </c>
      <c r="B1499" t="s">
        <v>485</v>
      </c>
      <c r="C1499" t="s">
        <v>486</v>
      </c>
      <c r="D1499">
        <v>2002</v>
      </c>
      <c r="E1499" s="6" t="s">
        <v>516</v>
      </c>
      <c r="F1499">
        <v>6700</v>
      </c>
      <c r="G1499">
        <f>IF(A1498=Comparacion_GEI_TOTAL_LA[[#This Row],[País]],Comparacion_GEI_TOTAL_LA[[#This Row],[Emisiones (kilotoneladas CO₂e)]]-F1498,0)</f>
        <v>-20</v>
      </c>
      <c r="H1499" s="7">
        <f>IF(A1498=Comparacion_GEI_TOTAL_LA[[#This Row],[País]],((Comparacion_GEI_TOTAL_LA[[#This Row],[Emisiones (kilotoneladas CO₂e)]]-F1498)/F1498)*100,0)</f>
        <v>-0.29761904761904762</v>
      </c>
      <c r="I1499" s="10">
        <v>2.0144317498496696</v>
      </c>
    </row>
    <row r="1500" spans="1:9" x14ac:dyDescent="0.25">
      <c r="A1500" t="s">
        <v>485</v>
      </c>
      <c r="B1500" t="s">
        <v>485</v>
      </c>
      <c r="C1500" t="s">
        <v>486</v>
      </c>
      <c r="D1500">
        <v>2003</v>
      </c>
      <c r="E1500" s="6" t="s">
        <v>516</v>
      </c>
      <c r="F1500">
        <v>7110</v>
      </c>
      <c r="G1500">
        <f>IF(A1499=Comparacion_GEI_TOTAL_LA[[#This Row],[País]],Comparacion_GEI_TOTAL_LA[[#This Row],[Emisiones (kilotoneladas CO₂e)]]-F1499,0)</f>
        <v>410</v>
      </c>
      <c r="H1500" s="7">
        <f>IF(A1499=Comparacion_GEI_TOTAL_LA[[#This Row],[País]],((Comparacion_GEI_TOTAL_LA[[#This Row],[Emisiones (kilotoneladas CO₂e)]]-F1499)/F1499)*100,0)</f>
        <v>6.1194029850746272</v>
      </c>
      <c r="I1500" s="10">
        <v>2.1389891696750905</v>
      </c>
    </row>
    <row r="1501" spans="1:9" x14ac:dyDescent="0.25">
      <c r="A1501" t="s">
        <v>485</v>
      </c>
      <c r="B1501" t="s">
        <v>485</v>
      </c>
      <c r="C1501" t="s">
        <v>486</v>
      </c>
      <c r="D1501">
        <v>2004</v>
      </c>
      <c r="E1501" s="6" t="s">
        <v>516</v>
      </c>
      <c r="F1501">
        <v>7470</v>
      </c>
      <c r="G1501">
        <f>IF(A1500=Comparacion_GEI_TOTAL_LA[[#This Row],[País]],Comparacion_GEI_TOTAL_LA[[#This Row],[Emisiones (kilotoneladas CO₂e)]]-F1500,0)</f>
        <v>360</v>
      </c>
      <c r="H1501" s="7">
        <f>IF(A1500=Comparacion_GEI_TOTAL_LA[[#This Row],[País]],((Comparacion_GEI_TOTAL_LA[[#This Row],[Emisiones (kilotoneladas CO₂e)]]-F1500)/F1500)*100,0)</f>
        <v>5.0632911392405067</v>
      </c>
      <c r="I1501" s="10">
        <v>2.2493224932249323</v>
      </c>
    </row>
    <row r="1502" spans="1:9" x14ac:dyDescent="0.25">
      <c r="A1502" t="s">
        <v>485</v>
      </c>
      <c r="B1502" t="s">
        <v>485</v>
      </c>
      <c r="C1502" t="s">
        <v>486</v>
      </c>
      <c r="D1502">
        <v>2005</v>
      </c>
      <c r="E1502" s="6" t="s">
        <v>516</v>
      </c>
      <c r="F1502">
        <v>7510</v>
      </c>
      <c r="G1502">
        <f>IF(A1501=Comparacion_GEI_TOTAL_LA[[#This Row],[País]],Comparacion_GEI_TOTAL_LA[[#This Row],[Emisiones (kilotoneladas CO₂e)]]-F1501,0)</f>
        <v>40</v>
      </c>
      <c r="H1502" s="7">
        <f>IF(A1501=Comparacion_GEI_TOTAL_LA[[#This Row],[País]],((Comparacion_GEI_TOTAL_LA[[#This Row],[Emisiones (kilotoneladas CO₂e)]]-F1501)/F1501)*100,0)</f>
        <v>0.53547523427041499</v>
      </c>
      <c r="I1502" s="10">
        <v>2.2606863335340157</v>
      </c>
    </row>
    <row r="1503" spans="1:9" x14ac:dyDescent="0.25">
      <c r="A1503" t="s">
        <v>485</v>
      </c>
      <c r="B1503" t="s">
        <v>485</v>
      </c>
      <c r="C1503" t="s">
        <v>486</v>
      </c>
      <c r="D1503">
        <v>2006</v>
      </c>
      <c r="E1503" s="6" t="s">
        <v>516</v>
      </c>
      <c r="F1503">
        <v>7920</v>
      </c>
      <c r="G1503">
        <f>IF(A1502=Comparacion_GEI_TOTAL_LA[[#This Row],[País]],Comparacion_GEI_TOTAL_LA[[#This Row],[Emisiones (kilotoneladas CO₂e)]]-F1502,0)</f>
        <v>410</v>
      </c>
      <c r="H1503" s="7">
        <f>IF(A1502=Comparacion_GEI_TOTAL_LA[[#This Row],[País]],((Comparacion_GEI_TOTAL_LA[[#This Row],[Emisiones (kilotoneladas CO₂e)]]-F1502)/F1502)*100,0)</f>
        <v>5.4593874833555258</v>
      </c>
      <c r="I1503" s="10">
        <v>2.3819548872180452</v>
      </c>
    </row>
    <row r="1504" spans="1:9" x14ac:dyDescent="0.25">
      <c r="A1504" t="s">
        <v>485</v>
      </c>
      <c r="B1504" t="s">
        <v>485</v>
      </c>
      <c r="C1504" t="s">
        <v>486</v>
      </c>
      <c r="D1504">
        <v>2007</v>
      </c>
      <c r="E1504" s="6" t="s">
        <v>516</v>
      </c>
      <c r="F1504">
        <v>7790</v>
      </c>
      <c r="G1504">
        <f>IF(A1503=Comparacion_GEI_TOTAL_LA[[#This Row],[País]],Comparacion_GEI_TOTAL_LA[[#This Row],[Emisiones (kilotoneladas CO₂e)]]-F1503,0)</f>
        <v>-130</v>
      </c>
      <c r="H1504" s="7">
        <f>IF(A1503=Comparacion_GEI_TOTAL_LA[[#This Row],[País]],((Comparacion_GEI_TOTAL_LA[[#This Row],[Emisiones (kilotoneladas CO₂e)]]-F1503)/F1503)*100,0)</f>
        <v>-1.6414141414141417</v>
      </c>
      <c r="I1504" s="10">
        <v>2.3379351740696279</v>
      </c>
    </row>
    <row r="1505" spans="1:9" x14ac:dyDescent="0.25">
      <c r="A1505" t="s">
        <v>485</v>
      </c>
      <c r="B1505" t="s">
        <v>485</v>
      </c>
      <c r="C1505" t="s">
        <v>486</v>
      </c>
      <c r="D1505">
        <v>2008</v>
      </c>
      <c r="E1505" s="6" t="s">
        <v>516</v>
      </c>
      <c r="F1505">
        <v>7950</v>
      </c>
      <c r="G1505">
        <f>IF(A1504=Comparacion_GEI_TOTAL_LA[[#This Row],[País]],Comparacion_GEI_TOTAL_LA[[#This Row],[Emisiones (kilotoneladas CO₂e)]]-F1504,0)</f>
        <v>160</v>
      </c>
      <c r="H1505" s="7">
        <f>IF(A1504=Comparacion_GEI_TOTAL_LA[[#This Row],[País]],((Comparacion_GEI_TOTAL_LA[[#This Row],[Emisiones (kilotoneladas CO₂e)]]-F1504)/F1504)*100,0)</f>
        <v>2.0539152759948651</v>
      </c>
      <c r="I1505" s="10">
        <v>2.3802395209580838</v>
      </c>
    </row>
    <row r="1506" spans="1:9" x14ac:dyDescent="0.25">
      <c r="A1506" t="s">
        <v>485</v>
      </c>
      <c r="B1506" t="s">
        <v>485</v>
      </c>
      <c r="C1506" t="s">
        <v>486</v>
      </c>
      <c r="D1506">
        <v>2009</v>
      </c>
      <c r="E1506" s="6" t="s">
        <v>516</v>
      </c>
      <c r="F1506">
        <v>7940</v>
      </c>
      <c r="G1506">
        <f>IF(A1505=Comparacion_GEI_TOTAL_LA[[#This Row],[País]],Comparacion_GEI_TOTAL_LA[[#This Row],[Emisiones (kilotoneladas CO₂e)]]-F1505,0)</f>
        <v>-10</v>
      </c>
      <c r="H1506" s="7">
        <f>IF(A1505=Comparacion_GEI_TOTAL_LA[[#This Row],[País]],((Comparacion_GEI_TOTAL_LA[[#This Row],[Emisiones (kilotoneladas CO₂e)]]-F1505)/F1505)*100,0)</f>
        <v>-0.12578616352201258</v>
      </c>
      <c r="I1506" s="10">
        <v>2.3701492537313436</v>
      </c>
    </row>
    <row r="1507" spans="1:9" x14ac:dyDescent="0.25">
      <c r="A1507" t="s">
        <v>485</v>
      </c>
      <c r="B1507" t="s">
        <v>485</v>
      </c>
      <c r="C1507" t="s">
        <v>486</v>
      </c>
      <c r="D1507">
        <v>2010</v>
      </c>
      <c r="E1507" s="6" t="s">
        <v>516</v>
      </c>
      <c r="F1507">
        <v>7830</v>
      </c>
      <c r="G1507">
        <f>IF(A1506=Comparacion_GEI_TOTAL_LA[[#This Row],[País]],Comparacion_GEI_TOTAL_LA[[#This Row],[Emisiones (kilotoneladas CO₂e)]]-F1506,0)</f>
        <v>-110</v>
      </c>
      <c r="H1507" s="7">
        <f>IF(A1506=Comparacion_GEI_TOTAL_LA[[#This Row],[País]],((Comparacion_GEI_TOTAL_LA[[#This Row],[Emisiones (kilotoneladas CO₂e)]]-F1506)/F1506)*100,0)</f>
        <v>-1.385390428211587</v>
      </c>
      <c r="I1507" s="10">
        <v>2.3310509080083359</v>
      </c>
    </row>
    <row r="1508" spans="1:9" x14ac:dyDescent="0.25">
      <c r="A1508" t="s">
        <v>485</v>
      </c>
      <c r="B1508" t="s">
        <v>485</v>
      </c>
      <c r="C1508" t="s">
        <v>486</v>
      </c>
      <c r="D1508">
        <v>2011</v>
      </c>
      <c r="E1508" s="6" t="s">
        <v>516</v>
      </c>
      <c r="F1508">
        <v>7830</v>
      </c>
      <c r="G1508">
        <f>IF(A1507=Comparacion_GEI_TOTAL_LA[[#This Row],[País]],Comparacion_GEI_TOTAL_LA[[#This Row],[Emisiones (kilotoneladas CO₂e)]]-F1507,0)</f>
        <v>0</v>
      </c>
      <c r="H1508" s="7">
        <f>IF(A1507=Comparacion_GEI_TOTAL_LA[[#This Row],[País]],((Comparacion_GEI_TOTAL_LA[[#This Row],[Emisiones (kilotoneladas CO₂e)]]-F1507)/F1507)*100,0)</f>
        <v>0</v>
      </c>
      <c r="I1508" s="10">
        <v>2.3241317898486198</v>
      </c>
    </row>
    <row r="1509" spans="1:9" x14ac:dyDescent="0.25">
      <c r="A1509" t="s">
        <v>485</v>
      </c>
      <c r="B1509" t="s">
        <v>485</v>
      </c>
      <c r="C1509" t="s">
        <v>486</v>
      </c>
      <c r="D1509">
        <v>2012</v>
      </c>
      <c r="E1509" s="6" t="s">
        <v>516</v>
      </c>
      <c r="F1509">
        <v>8130</v>
      </c>
      <c r="G1509">
        <f>IF(A1508=Comparacion_GEI_TOTAL_LA[[#This Row],[País]],Comparacion_GEI_TOTAL_LA[[#This Row],[Emisiones (kilotoneladas CO₂e)]]-F1508,0)</f>
        <v>300</v>
      </c>
      <c r="H1509" s="7">
        <f>IF(A1508=Comparacion_GEI_TOTAL_LA[[#This Row],[País]],((Comparacion_GEI_TOTAL_LA[[#This Row],[Emisiones (kilotoneladas CO₂e)]]-F1508)/F1508)*100,0)</f>
        <v>3.8314176245210727</v>
      </c>
      <c r="I1509" s="10">
        <v>2.4060372891387987</v>
      </c>
    </row>
    <row r="1510" spans="1:9" x14ac:dyDescent="0.25">
      <c r="A1510" t="s">
        <v>485</v>
      </c>
      <c r="B1510" t="s">
        <v>485</v>
      </c>
      <c r="C1510" t="s">
        <v>486</v>
      </c>
      <c r="D1510">
        <v>2013</v>
      </c>
      <c r="E1510" s="6" t="s">
        <v>516</v>
      </c>
      <c r="F1510">
        <v>8210</v>
      </c>
      <c r="G1510">
        <f>IF(A1509=Comparacion_GEI_TOTAL_LA[[#This Row],[País]],Comparacion_GEI_TOTAL_LA[[#This Row],[Emisiones (kilotoneladas CO₂e)]]-F1509,0)</f>
        <v>80</v>
      </c>
      <c r="H1510" s="7">
        <f>IF(A1509=Comparacion_GEI_TOTAL_LA[[#This Row],[País]],((Comparacion_GEI_TOTAL_LA[[#This Row],[Emisiones (kilotoneladas CO₂e)]]-F1509)/F1509)*100,0)</f>
        <v>0.98400984009840098</v>
      </c>
      <c r="I1510" s="10">
        <v>2.4225435231631747</v>
      </c>
    </row>
    <row r="1511" spans="1:9" x14ac:dyDescent="0.25">
      <c r="A1511" t="s">
        <v>485</v>
      </c>
      <c r="B1511" t="s">
        <v>485</v>
      </c>
      <c r="C1511" t="s">
        <v>486</v>
      </c>
      <c r="D1511">
        <v>2014</v>
      </c>
      <c r="E1511" s="6" t="s">
        <v>516</v>
      </c>
      <c r="F1511">
        <v>8080</v>
      </c>
      <c r="G1511">
        <f>IF(A1510=Comparacion_GEI_TOTAL_LA[[#This Row],[País]],Comparacion_GEI_TOTAL_LA[[#This Row],[Emisiones (kilotoneladas CO₂e)]]-F1510,0)</f>
        <v>-130</v>
      </c>
      <c r="H1511" s="7">
        <f>IF(A1510=Comparacion_GEI_TOTAL_LA[[#This Row],[País]],((Comparacion_GEI_TOTAL_LA[[#This Row],[Emisiones (kilotoneladas CO₂e)]]-F1510)/F1510)*100,0)</f>
        <v>-1.5834348355663823</v>
      </c>
      <c r="I1511" s="10">
        <v>2.3764705882352941</v>
      </c>
    </row>
    <row r="1512" spans="1:9" x14ac:dyDescent="0.25">
      <c r="A1512" t="s">
        <v>485</v>
      </c>
      <c r="B1512" t="s">
        <v>485</v>
      </c>
      <c r="C1512" t="s">
        <v>486</v>
      </c>
      <c r="D1512">
        <v>2015</v>
      </c>
      <c r="E1512" s="6" t="s">
        <v>516</v>
      </c>
      <c r="F1512">
        <v>7720</v>
      </c>
      <c r="G1512">
        <f>IF(A1511=Comparacion_GEI_TOTAL_LA[[#This Row],[País]],Comparacion_GEI_TOTAL_LA[[#This Row],[Emisiones (kilotoneladas CO₂e)]]-F1511,0)</f>
        <v>-360</v>
      </c>
      <c r="H1512" s="7">
        <f>IF(A1511=Comparacion_GEI_TOTAL_LA[[#This Row],[País]],((Comparacion_GEI_TOTAL_LA[[#This Row],[Emisiones (kilotoneladas CO₂e)]]-F1511)/F1511)*100,0)</f>
        <v>-4.455445544554455</v>
      </c>
      <c r="I1512" s="10">
        <v>2.2626025791324738</v>
      </c>
    </row>
    <row r="1513" spans="1:9" x14ac:dyDescent="0.25">
      <c r="A1513" t="s">
        <v>485</v>
      </c>
      <c r="B1513" t="s">
        <v>485</v>
      </c>
      <c r="C1513" t="s">
        <v>486</v>
      </c>
      <c r="D1513">
        <v>2016</v>
      </c>
      <c r="E1513" s="6" t="s">
        <v>516</v>
      </c>
      <c r="F1513">
        <v>7960</v>
      </c>
      <c r="G1513">
        <f>IF(A1512=Comparacion_GEI_TOTAL_LA[[#This Row],[País]],Comparacion_GEI_TOTAL_LA[[#This Row],[Emisiones (kilotoneladas CO₂e)]]-F1512,0)</f>
        <v>240</v>
      </c>
      <c r="H1513" s="7">
        <f>IF(A1512=Comparacion_GEI_TOTAL_LA[[#This Row],[País]],((Comparacion_GEI_TOTAL_LA[[#This Row],[Emisiones (kilotoneladas CO₂e)]]-F1512)/F1512)*100,0)</f>
        <v>3.1088082901554404</v>
      </c>
      <c r="I1513" s="10">
        <v>2.3247663551401869</v>
      </c>
    </row>
    <row r="1514" spans="1:9" x14ac:dyDescent="0.25">
      <c r="A1514" t="s">
        <v>492</v>
      </c>
      <c r="B1514" t="s">
        <v>492</v>
      </c>
      <c r="C1514" t="s">
        <v>493</v>
      </c>
      <c r="D1514">
        <v>1990</v>
      </c>
      <c r="E1514" s="6" t="s">
        <v>516</v>
      </c>
      <c r="F1514">
        <v>11070</v>
      </c>
      <c r="G1514">
        <f>IF(A1513=Comparacion_GEI_TOTAL_LA[[#This Row],[País]],Comparacion_GEI_TOTAL_LA[[#This Row],[Emisiones (kilotoneladas CO₂e)]]-F1513,0)</f>
        <v>0</v>
      </c>
      <c r="H1514" s="7">
        <f>IF(A1513=Comparacion_GEI_TOTAL_LA[[#This Row],[País]],((Comparacion_GEI_TOTAL_LA[[#This Row],[Emisiones (kilotoneladas CO₂e)]]-F1513)/F1513)*100,0)</f>
        <v>0</v>
      </c>
      <c r="I1514" s="10">
        <v>0.56384658483166095</v>
      </c>
    </row>
    <row r="1515" spans="1:9" x14ac:dyDescent="0.25">
      <c r="A1515" t="s">
        <v>492</v>
      </c>
      <c r="B1515" t="s">
        <v>492</v>
      </c>
      <c r="C1515" t="s">
        <v>493</v>
      </c>
      <c r="D1515">
        <v>1991</v>
      </c>
      <c r="E1515" s="6" t="s">
        <v>516</v>
      </c>
      <c r="F1515">
        <v>11300</v>
      </c>
      <c r="G1515">
        <f>IF(A1514=Comparacion_GEI_TOTAL_LA[[#This Row],[País]],Comparacion_GEI_TOTAL_LA[[#This Row],[Emisiones (kilotoneladas CO₂e)]]-F1514,0)</f>
        <v>230</v>
      </c>
      <c r="H1515" s="7">
        <f>IF(A1514=Comparacion_GEI_TOTAL_LA[[#This Row],[País]],((Comparacion_GEI_TOTAL_LA[[#This Row],[Emisiones (kilotoneladas CO₂e)]]-F1514)/F1514)*100,0)</f>
        <v>2.0776874435411021</v>
      </c>
      <c r="I1515" s="10">
        <v>0.5623009554140127</v>
      </c>
    </row>
    <row r="1516" spans="1:9" x14ac:dyDescent="0.25">
      <c r="A1516" t="s">
        <v>492</v>
      </c>
      <c r="B1516" t="s">
        <v>492</v>
      </c>
      <c r="C1516" t="s">
        <v>493</v>
      </c>
      <c r="D1516">
        <v>1992</v>
      </c>
      <c r="E1516" s="6" t="s">
        <v>516</v>
      </c>
      <c r="F1516">
        <v>11200</v>
      </c>
      <c r="G1516">
        <f>IF(A1515=Comparacion_GEI_TOTAL_LA[[#This Row],[País]],Comparacion_GEI_TOTAL_LA[[#This Row],[Emisiones (kilotoneladas CO₂e)]]-F1515,0)</f>
        <v>-100</v>
      </c>
      <c r="H1516" s="7">
        <f>IF(A1515=Comparacion_GEI_TOTAL_LA[[#This Row],[País]],((Comparacion_GEI_TOTAL_LA[[#This Row],[Emisiones (kilotoneladas CO₂e)]]-F1515)/F1515)*100,0)</f>
        <v>-0.88495575221238942</v>
      </c>
      <c r="I1516" s="10">
        <v>0.54480007782858253</v>
      </c>
    </row>
    <row r="1517" spans="1:9" x14ac:dyDescent="0.25">
      <c r="A1517" t="s">
        <v>492</v>
      </c>
      <c r="B1517" t="s">
        <v>492</v>
      </c>
      <c r="C1517" t="s">
        <v>493</v>
      </c>
      <c r="D1517">
        <v>1993</v>
      </c>
      <c r="E1517" s="6" t="s">
        <v>516</v>
      </c>
      <c r="F1517">
        <v>10990</v>
      </c>
      <c r="G1517">
        <f>IF(A1516=Comparacion_GEI_TOTAL_LA[[#This Row],[País]],Comparacion_GEI_TOTAL_LA[[#This Row],[Emisiones (kilotoneladas CO₂e)]]-F1516,0)</f>
        <v>-210</v>
      </c>
      <c r="H1517" s="7">
        <f>IF(A1516=Comparacion_GEI_TOTAL_LA[[#This Row],[País]],((Comparacion_GEI_TOTAL_LA[[#This Row],[Emisiones (kilotoneladas CO₂e)]]-F1516)/F1516)*100,0)</f>
        <v>-1.875</v>
      </c>
      <c r="I1517" s="10">
        <v>0.52291002521768093</v>
      </c>
    </row>
    <row r="1518" spans="1:9" x14ac:dyDescent="0.25">
      <c r="A1518" t="s">
        <v>492</v>
      </c>
      <c r="B1518" t="s">
        <v>492</v>
      </c>
      <c r="C1518" t="s">
        <v>493</v>
      </c>
      <c r="D1518">
        <v>1994</v>
      </c>
      <c r="E1518" s="6" t="s">
        <v>516</v>
      </c>
      <c r="F1518">
        <v>11220</v>
      </c>
      <c r="G1518">
        <f>IF(A1517=Comparacion_GEI_TOTAL_LA[[#This Row],[País]],Comparacion_GEI_TOTAL_LA[[#This Row],[Emisiones (kilotoneladas CO₂e)]]-F1517,0)</f>
        <v>230</v>
      </c>
      <c r="H1518" s="7">
        <f>IF(A1517=Comparacion_GEI_TOTAL_LA[[#This Row],[País]],((Comparacion_GEI_TOTAL_LA[[#This Row],[Emisiones (kilotoneladas CO₂e)]]-F1517)/F1517)*100,0)</f>
        <v>2.0928116469517746</v>
      </c>
      <c r="I1518" s="10">
        <v>0.52246798603026767</v>
      </c>
    </row>
    <row r="1519" spans="1:9" x14ac:dyDescent="0.25">
      <c r="A1519" t="s">
        <v>492</v>
      </c>
      <c r="B1519" t="s">
        <v>492</v>
      </c>
      <c r="C1519" t="s">
        <v>493</v>
      </c>
      <c r="D1519">
        <v>1995</v>
      </c>
      <c r="E1519" s="6" t="s">
        <v>516</v>
      </c>
      <c r="F1519">
        <v>11370</v>
      </c>
      <c r="G1519">
        <f>IF(A1518=Comparacion_GEI_TOTAL_LA[[#This Row],[País]],Comparacion_GEI_TOTAL_LA[[#This Row],[Emisiones (kilotoneladas CO₂e)]]-F1518,0)</f>
        <v>150</v>
      </c>
      <c r="H1519" s="7">
        <f>IF(A1518=Comparacion_GEI_TOTAL_LA[[#This Row],[País]],((Comparacion_GEI_TOTAL_LA[[#This Row],[Emisiones (kilotoneladas CO₂e)]]-F1518)/F1518)*100,0)</f>
        <v>1.3368983957219251</v>
      </c>
      <c r="I1519" s="10">
        <v>0.51844421139026953</v>
      </c>
    </row>
    <row r="1520" spans="1:9" x14ac:dyDescent="0.25">
      <c r="A1520" t="s">
        <v>492</v>
      </c>
      <c r="B1520" t="s">
        <v>492</v>
      </c>
      <c r="C1520" t="s">
        <v>493</v>
      </c>
      <c r="D1520">
        <v>1996</v>
      </c>
      <c r="E1520" s="6" t="s">
        <v>516</v>
      </c>
      <c r="F1520">
        <v>10670</v>
      </c>
      <c r="G1520">
        <f>IF(A1519=Comparacion_GEI_TOTAL_LA[[#This Row],[País]],Comparacion_GEI_TOTAL_LA[[#This Row],[Emisiones (kilotoneladas CO₂e)]]-F1519,0)</f>
        <v>-700</v>
      </c>
      <c r="H1520" s="7">
        <f>IF(A1519=Comparacion_GEI_TOTAL_LA[[#This Row],[País]],((Comparacion_GEI_TOTAL_LA[[#This Row],[Emisiones (kilotoneladas CO₂e)]]-F1519)/F1519)*100,0)</f>
        <v>-6.1565523306948107</v>
      </c>
      <c r="I1520" s="10">
        <v>0.47663718395425714</v>
      </c>
    </row>
    <row r="1521" spans="1:9" x14ac:dyDescent="0.25">
      <c r="A1521" t="s">
        <v>492</v>
      </c>
      <c r="B1521" t="s">
        <v>492</v>
      </c>
      <c r="C1521" t="s">
        <v>493</v>
      </c>
      <c r="D1521">
        <v>1997</v>
      </c>
      <c r="E1521" s="6" t="s">
        <v>516</v>
      </c>
      <c r="F1521">
        <v>10790</v>
      </c>
      <c r="G1521">
        <f>IF(A1520=Comparacion_GEI_TOTAL_LA[[#This Row],[País]],Comparacion_GEI_TOTAL_LA[[#This Row],[Emisiones (kilotoneladas CO₂e)]]-F1520,0)</f>
        <v>120</v>
      </c>
      <c r="H1521" s="7">
        <f>IF(A1520=Comparacion_GEI_TOTAL_LA[[#This Row],[País]],((Comparacion_GEI_TOTAL_LA[[#This Row],[Emisiones (kilotoneladas CO₂e)]]-F1520)/F1520)*100,0)</f>
        <v>1.1246485473289598</v>
      </c>
      <c r="I1521" s="10">
        <v>0.47245818372887294</v>
      </c>
    </row>
    <row r="1522" spans="1:9" x14ac:dyDescent="0.25">
      <c r="A1522" t="s">
        <v>492</v>
      </c>
      <c r="B1522" t="s">
        <v>492</v>
      </c>
      <c r="C1522" t="s">
        <v>493</v>
      </c>
      <c r="D1522">
        <v>1998</v>
      </c>
      <c r="E1522" s="6" t="s">
        <v>516</v>
      </c>
      <c r="F1522">
        <v>11460</v>
      </c>
      <c r="G1522">
        <f>IF(A1521=Comparacion_GEI_TOTAL_LA[[#This Row],[País]],Comparacion_GEI_TOTAL_LA[[#This Row],[Emisiones (kilotoneladas CO₂e)]]-F1521,0)</f>
        <v>670</v>
      </c>
      <c r="H1522" s="7">
        <f>IF(A1521=Comparacion_GEI_TOTAL_LA[[#This Row],[País]],((Comparacion_GEI_TOTAL_LA[[#This Row],[Emisiones (kilotoneladas CO₂e)]]-F1521)/F1521)*100,0)</f>
        <v>6.2094531974050042</v>
      </c>
      <c r="I1522" s="10">
        <v>0.49207780497230447</v>
      </c>
    </row>
    <row r="1523" spans="1:9" x14ac:dyDescent="0.25">
      <c r="A1523" t="s">
        <v>492</v>
      </c>
      <c r="B1523" t="s">
        <v>492</v>
      </c>
      <c r="C1523" t="s">
        <v>493</v>
      </c>
      <c r="D1523">
        <v>1999</v>
      </c>
      <c r="E1523" s="6" t="s">
        <v>516</v>
      </c>
      <c r="F1523">
        <v>10810</v>
      </c>
      <c r="G1523">
        <f>IF(A1522=Comparacion_GEI_TOTAL_LA[[#This Row],[País]],Comparacion_GEI_TOTAL_LA[[#This Row],[Emisiones (kilotoneladas CO₂e)]]-F1522,0)</f>
        <v>-650</v>
      </c>
      <c r="H1523" s="7">
        <f>IF(A1522=Comparacion_GEI_TOTAL_LA[[#This Row],[País]],((Comparacion_GEI_TOTAL_LA[[#This Row],[Emisiones (kilotoneladas CO₂e)]]-F1522)/F1522)*100,0)</f>
        <v>-5.6719022687609071</v>
      </c>
      <c r="I1523" s="10">
        <v>0.45534962089300762</v>
      </c>
    </row>
    <row r="1524" spans="1:9" x14ac:dyDescent="0.25">
      <c r="A1524" t="s">
        <v>492</v>
      </c>
      <c r="B1524" t="s">
        <v>492</v>
      </c>
      <c r="C1524" t="s">
        <v>493</v>
      </c>
      <c r="D1524">
        <v>2000</v>
      </c>
      <c r="E1524" s="6" t="s">
        <v>516</v>
      </c>
      <c r="F1524">
        <v>11670</v>
      </c>
      <c r="G1524">
        <f>IF(A1523=Comparacion_GEI_TOTAL_LA[[#This Row],[País]],Comparacion_GEI_TOTAL_LA[[#This Row],[Emisiones (kilotoneladas CO₂e)]]-F1523,0)</f>
        <v>860</v>
      </c>
      <c r="H1524" s="7">
        <f>IF(A1523=Comparacion_GEI_TOTAL_LA[[#This Row],[País]],((Comparacion_GEI_TOTAL_LA[[#This Row],[Emisiones (kilotoneladas CO₂e)]]-F1523)/F1523)*100,0)</f>
        <v>7.9555966697502312</v>
      </c>
      <c r="I1524" s="10">
        <v>0.48239087301587297</v>
      </c>
    </row>
    <row r="1525" spans="1:9" x14ac:dyDescent="0.25">
      <c r="A1525" t="s">
        <v>492</v>
      </c>
      <c r="B1525" t="s">
        <v>492</v>
      </c>
      <c r="C1525" t="s">
        <v>493</v>
      </c>
      <c r="D1525">
        <v>2001</v>
      </c>
      <c r="E1525" s="6" t="s">
        <v>516</v>
      </c>
      <c r="F1525">
        <v>12850</v>
      </c>
      <c r="G1525">
        <f>IF(A1524=Comparacion_GEI_TOTAL_LA[[#This Row],[País]],Comparacion_GEI_TOTAL_LA[[#This Row],[Emisiones (kilotoneladas CO₂e)]]-F1524,0)</f>
        <v>1180</v>
      </c>
      <c r="H1525" s="7">
        <f>IF(A1524=Comparacion_GEI_TOTAL_LA[[#This Row],[País]],((Comparacion_GEI_TOTAL_LA[[#This Row],[Emisiones (kilotoneladas CO₂e)]]-F1524)/F1524)*100,0)</f>
        <v>10.111396743787489</v>
      </c>
      <c r="I1525" s="10">
        <v>0.5213827801671671</v>
      </c>
    </row>
    <row r="1526" spans="1:9" x14ac:dyDescent="0.25">
      <c r="A1526" t="s">
        <v>492</v>
      </c>
      <c r="B1526" t="s">
        <v>492</v>
      </c>
      <c r="C1526" t="s">
        <v>493</v>
      </c>
      <c r="D1526">
        <v>2002</v>
      </c>
      <c r="E1526" s="6" t="s">
        <v>516</v>
      </c>
      <c r="F1526">
        <v>11920</v>
      </c>
      <c r="G1526">
        <f>IF(A1525=Comparacion_GEI_TOTAL_LA[[#This Row],[País]],Comparacion_GEI_TOTAL_LA[[#This Row],[Emisiones (kilotoneladas CO₂e)]]-F1525,0)</f>
        <v>-930</v>
      </c>
      <c r="H1526" s="7">
        <f>IF(A1525=Comparacion_GEI_TOTAL_LA[[#This Row],[País]],((Comparacion_GEI_TOTAL_LA[[#This Row],[Emisiones (kilotoneladas CO₂e)]]-F1525)/F1525)*100,0)</f>
        <v>-7.2373540856031138</v>
      </c>
      <c r="I1526" s="10">
        <v>0.47490039840637449</v>
      </c>
    </row>
    <row r="1527" spans="1:9" x14ac:dyDescent="0.25">
      <c r="A1527" t="s">
        <v>492</v>
      </c>
      <c r="B1527" t="s">
        <v>492</v>
      </c>
      <c r="C1527" t="s">
        <v>493</v>
      </c>
      <c r="D1527">
        <v>2003</v>
      </c>
      <c r="E1527" s="6" t="s">
        <v>516</v>
      </c>
      <c r="F1527">
        <v>13990</v>
      </c>
      <c r="G1527">
        <f>IF(A1526=Comparacion_GEI_TOTAL_LA[[#This Row],[País]],Comparacion_GEI_TOTAL_LA[[#This Row],[Emisiones (kilotoneladas CO₂e)]]-F1526,0)</f>
        <v>2070</v>
      </c>
      <c r="H1527" s="7">
        <f>IF(A1526=Comparacion_GEI_TOTAL_LA[[#This Row],[País]],((Comparacion_GEI_TOTAL_LA[[#This Row],[Emisiones (kilotoneladas CO₂e)]]-F1526)/F1526)*100,0)</f>
        <v>17.365771812080538</v>
      </c>
      <c r="I1527" s="10">
        <v>0.54751095804633687</v>
      </c>
    </row>
    <row r="1528" spans="1:9" x14ac:dyDescent="0.25">
      <c r="A1528" t="s">
        <v>492</v>
      </c>
      <c r="B1528" t="s">
        <v>492</v>
      </c>
      <c r="C1528" t="s">
        <v>493</v>
      </c>
      <c r="D1528">
        <v>2004</v>
      </c>
      <c r="E1528" s="6" t="s">
        <v>516</v>
      </c>
      <c r="F1528">
        <v>12600</v>
      </c>
      <c r="G1528">
        <f>IF(A1527=Comparacion_GEI_TOTAL_LA[[#This Row],[País]],Comparacion_GEI_TOTAL_LA[[#This Row],[Emisiones (kilotoneladas CO₂e)]]-F1527,0)</f>
        <v>-1390</v>
      </c>
      <c r="H1528" s="7">
        <f>IF(A1527=Comparacion_GEI_TOTAL_LA[[#This Row],[País]],((Comparacion_GEI_TOTAL_LA[[#This Row],[Emisiones (kilotoneladas CO₂e)]]-F1527)/F1527)*100,0)</f>
        <v>-9.9356683345246601</v>
      </c>
      <c r="I1528" s="10">
        <v>0.48467130822787247</v>
      </c>
    </row>
    <row r="1529" spans="1:9" x14ac:dyDescent="0.25">
      <c r="A1529" t="s">
        <v>492</v>
      </c>
      <c r="B1529" t="s">
        <v>492</v>
      </c>
      <c r="C1529" t="s">
        <v>493</v>
      </c>
      <c r="D1529">
        <v>2005</v>
      </c>
      <c r="E1529" s="6" t="s">
        <v>516</v>
      </c>
      <c r="F1529">
        <v>13320</v>
      </c>
      <c r="G1529">
        <f>IF(A1528=Comparacion_GEI_TOTAL_LA[[#This Row],[País]],Comparacion_GEI_TOTAL_LA[[#This Row],[Emisiones (kilotoneladas CO₂e)]]-F1528,0)</f>
        <v>720</v>
      </c>
      <c r="H1529" s="7">
        <f>IF(A1528=Comparacion_GEI_TOTAL_LA[[#This Row],[País]],((Comparacion_GEI_TOTAL_LA[[#This Row],[Emisiones (kilotoneladas CO₂e)]]-F1528)/F1528)*100,0)</f>
        <v>5.7142857142857144</v>
      </c>
      <c r="I1529" s="10">
        <v>0.50393462469733652</v>
      </c>
    </row>
    <row r="1530" spans="1:9" x14ac:dyDescent="0.25">
      <c r="A1530" t="s">
        <v>492</v>
      </c>
      <c r="B1530" t="s">
        <v>492</v>
      </c>
      <c r="C1530" t="s">
        <v>493</v>
      </c>
      <c r="D1530">
        <v>2006</v>
      </c>
      <c r="E1530" s="6" t="s">
        <v>516</v>
      </c>
      <c r="F1530">
        <v>13220</v>
      </c>
      <c r="G1530">
        <f>IF(A1529=Comparacion_GEI_TOTAL_LA[[#This Row],[País]],Comparacion_GEI_TOTAL_LA[[#This Row],[Emisiones (kilotoneladas CO₂e)]]-F1529,0)</f>
        <v>-100</v>
      </c>
      <c r="H1530" s="7">
        <f>IF(A1529=Comparacion_GEI_TOTAL_LA[[#This Row],[País]],((Comparacion_GEI_TOTAL_LA[[#This Row],[Emisiones (kilotoneladas CO₂e)]]-F1529)/F1529)*100,0)</f>
        <v>-0.75075075075075071</v>
      </c>
      <c r="I1530" s="10">
        <v>0.49236499068901307</v>
      </c>
    </row>
    <row r="1531" spans="1:9" x14ac:dyDescent="0.25">
      <c r="A1531" t="s">
        <v>492</v>
      </c>
      <c r="B1531" t="s">
        <v>492</v>
      </c>
      <c r="C1531" t="s">
        <v>493</v>
      </c>
      <c r="D1531">
        <v>2007</v>
      </c>
      <c r="E1531" s="6" t="s">
        <v>516</v>
      </c>
      <c r="F1531">
        <v>14070</v>
      </c>
      <c r="G1531">
        <f>IF(A1530=Comparacion_GEI_TOTAL_LA[[#This Row],[País]],Comparacion_GEI_TOTAL_LA[[#This Row],[Emisiones (kilotoneladas CO₂e)]]-F1530,0)</f>
        <v>850</v>
      </c>
      <c r="H1531" s="7">
        <f>IF(A1530=Comparacion_GEI_TOTAL_LA[[#This Row],[País]],((Comparacion_GEI_TOTAL_LA[[#This Row],[Emisiones (kilotoneladas CO₂e)]]-F1530)/F1530)*100,0)</f>
        <v>6.4296520423600612</v>
      </c>
      <c r="I1531" s="10">
        <v>0.51636817381092193</v>
      </c>
    </row>
    <row r="1532" spans="1:9" x14ac:dyDescent="0.25">
      <c r="A1532" t="s">
        <v>492</v>
      </c>
      <c r="B1532" t="s">
        <v>492</v>
      </c>
      <c r="C1532" t="s">
        <v>493</v>
      </c>
      <c r="D1532">
        <v>2008</v>
      </c>
      <c r="E1532" s="6" t="s">
        <v>516</v>
      </c>
      <c r="F1532">
        <v>14150</v>
      </c>
      <c r="G1532">
        <f>IF(A1531=Comparacion_GEI_TOTAL_LA[[#This Row],[País]],Comparacion_GEI_TOTAL_LA[[#This Row],[Emisiones (kilotoneladas CO₂e)]]-F1531,0)</f>
        <v>80</v>
      </c>
      <c r="H1532" s="7">
        <f>IF(A1531=Comparacion_GEI_TOTAL_LA[[#This Row],[País]],((Comparacion_GEI_TOTAL_LA[[#This Row],[Emisiones (kilotoneladas CO₂e)]]-F1531)/F1531)*100,0)</f>
        <v>0.56858564321250893</v>
      </c>
      <c r="I1532" s="10">
        <v>0.51201331596468369</v>
      </c>
    </row>
    <row r="1533" spans="1:9" x14ac:dyDescent="0.25">
      <c r="A1533" t="s">
        <v>492</v>
      </c>
      <c r="B1533" t="s">
        <v>492</v>
      </c>
      <c r="C1533" t="s">
        <v>493</v>
      </c>
      <c r="D1533">
        <v>2009</v>
      </c>
      <c r="E1533" s="6" t="s">
        <v>516</v>
      </c>
      <c r="F1533">
        <v>13830</v>
      </c>
      <c r="G1533">
        <f>IF(A1532=Comparacion_GEI_TOTAL_LA[[#This Row],[País]],Comparacion_GEI_TOTAL_LA[[#This Row],[Emisiones (kilotoneladas CO₂e)]]-F1532,0)</f>
        <v>-320</v>
      </c>
      <c r="H1533" s="7">
        <f>IF(A1532=Comparacion_GEI_TOTAL_LA[[#This Row],[País]],((Comparacion_GEI_TOTAL_LA[[#This Row],[Emisiones (kilotoneladas CO₂e)]]-F1532)/F1532)*100,0)</f>
        <v>-2.2614840989399294</v>
      </c>
      <c r="I1533" s="10">
        <v>0.49338232670971427</v>
      </c>
    </row>
    <row r="1534" spans="1:9" x14ac:dyDescent="0.25">
      <c r="A1534" t="s">
        <v>492</v>
      </c>
      <c r="B1534" t="s">
        <v>492</v>
      </c>
      <c r="C1534" t="s">
        <v>493</v>
      </c>
      <c r="D1534">
        <v>2010</v>
      </c>
      <c r="E1534" s="6" t="s">
        <v>516</v>
      </c>
      <c r="F1534">
        <v>14030</v>
      </c>
      <c r="G1534">
        <f>IF(A1533=Comparacion_GEI_TOTAL_LA[[#This Row],[País]],Comparacion_GEI_TOTAL_LA[[#This Row],[Emisiones (kilotoneladas CO₂e)]]-F1533,0)</f>
        <v>200</v>
      </c>
      <c r="H1534" s="7">
        <f>IF(A1533=Comparacion_GEI_TOTAL_LA[[#This Row],[País]],((Comparacion_GEI_TOTAL_LA[[#This Row],[Emisiones (kilotoneladas CO₂e)]]-F1533)/F1533)*100,0)</f>
        <v>1.4461315979754157</v>
      </c>
      <c r="I1534" s="10">
        <v>0.49331926863572434</v>
      </c>
    </row>
    <row r="1535" spans="1:9" x14ac:dyDescent="0.25">
      <c r="A1535" t="s">
        <v>492</v>
      </c>
      <c r="B1535" t="s">
        <v>492</v>
      </c>
      <c r="C1535" t="s">
        <v>493</v>
      </c>
      <c r="D1535">
        <v>2011</v>
      </c>
      <c r="E1535" s="6" t="s">
        <v>516</v>
      </c>
      <c r="F1535">
        <v>12210</v>
      </c>
      <c r="G1535">
        <f>IF(A1534=Comparacion_GEI_TOTAL_LA[[#This Row],[País]],Comparacion_GEI_TOTAL_LA[[#This Row],[Emisiones (kilotoneladas CO₂e)]]-F1534,0)</f>
        <v>-1820</v>
      </c>
      <c r="H1535" s="7">
        <f>IF(A1534=Comparacion_GEI_TOTAL_LA[[#This Row],[País]],((Comparacion_GEI_TOTAL_LA[[#This Row],[Emisiones (kilotoneladas CO₂e)]]-F1534)/F1534)*100,0)</f>
        <v>-12.972202423378477</v>
      </c>
      <c r="I1535" s="10">
        <v>0.4226668512877319</v>
      </c>
    </row>
    <row r="1536" spans="1:9" x14ac:dyDescent="0.25">
      <c r="A1536" t="s">
        <v>492</v>
      </c>
      <c r="B1536" t="s">
        <v>492</v>
      </c>
      <c r="C1536" t="s">
        <v>493</v>
      </c>
      <c r="D1536">
        <v>2012</v>
      </c>
      <c r="E1536" s="6" t="s">
        <v>516</v>
      </c>
      <c r="F1536">
        <v>13380</v>
      </c>
      <c r="G1536">
        <f>IF(A1535=Comparacion_GEI_TOTAL_LA[[#This Row],[País]],Comparacion_GEI_TOTAL_LA[[#This Row],[Emisiones (kilotoneladas CO₂e)]]-F1535,0)</f>
        <v>1170</v>
      </c>
      <c r="H1536" s="7">
        <f>IF(A1535=Comparacion_GEI_TOTAL_LA[[#This Row],[País]],((Comparacion_GEI_TOTAL_LA[[#This Row],[Emisiones (kilotoneladas CO₂e)]]-F1535)/F1535)*100,0)</f>
        <v>9.5823095823095823</v>
      </c>
      <c r="I1536" s="10">
        <v>0.45570654950444467</v>
      </c>
    </row>
    <row r="1537" spans="1:9" x14ac:dyDescent="0.25">
      <c r="A1537" t="s">
        <v>492</v>
      </c>
      <c r="B1537" t="s">
        <v>492</v>
      </c>
      <c r="C1537" t="s">
        <v>493</v>
      </c>
      <c r="D1537">
        <v>2013</v>
      </c>
      <c r="E1537" s="6" t="s">
        <v>516</v>
      </c>
      <c r="F1537">
        <v>14560</v>
      </c>
      <c r="G1537">
        <f>IF(A1536=Comparacion_GEI_TOTAL_LA[[#This Row],[País]],Comparacion_GEI_TOTAL_LA[[#This Row],[Emisiones (kilotoneladas CO₂e)]]-F1536,0)</f>
        <v>1180</v>
      </c>
      <c r="H1537" s="7">
        <f>IF(A1536=Comparacion_GEI_TOTAL_LA[[#This Row],[País]],((Comparacion_GEI_TOTAL_LA[[#This Row],[Emisiones (kilotoneladas CO₂e)]]-F1536)/F1536)*100,0)</f>
        <v>8.8191330343796714</v>
      </c>
      <c r="I1537" s="10">
        <v>0.48890232027131397</v>
      </c>
    </row>
    <row r="1538" spans="1:9" x14ac:dyDescent="0.25">
      <c r="A1538" t="s">
        <v>492</v>
      </c>
      <c r="B1538" t="s">
        <v>492</v>
      </c>
      <c r="C1538" t="s">
        <v>493</v>
      </c>
      <c r="D1538">
        <v>2014</v>
      </c>
      <c r="E1538" s="6" t="s">
        <v>516</v>
      </c>
      <c r="F1538">
        <v>14160</v>
      </c>
      <c r="G1538">
        <f>IF(A1537=Comparacion_GEI_TOTAL_LA[[#This Row],[País]],Comparacion_GEI_TOTAL_LA[[#This Row],[Emisiones (kilotoneladas CO₂e)]]-F1537,0)</f>
        <v>-400</v>
      </c>
      <c r="H1538" s="7">
        <f>IF(A1537=Comparacion_GEI_TOTAL_LA[[#This Row],[País]],((Comparacion_GEI_TOTAL_LA[[#This Row],[Emisiones (kilotoneladas CO₂e)]]-F1537)/F1537)*100,0)</f>
        <v>-2.7472527472527473</v>
      </c>
      <c r="I1538" s="10">
        <v>0.47132443497653365</v>
      </c>
    </row>
    <row r="1539" spans="1:9" x14ac:dyDescent="0.25">
      <c r="A1539" t="s">
        <v>492</v>
      </c>
      <c r="B1539" t="s">
        <v>492</v>
      </c>
      <c r="C1539" t="s">
        <v>493</v>
      </c>
      <c r="D1539">
        <v>2015</v>
      </c>
      <c r="E1539" s="6" t="s">
        <v>516</v>
      </c>
      <c r="F1539">
        <v>14130</v>
      </c>
      <c r="G1539">
        <f>IF(A1538=Comparacion_GEI_TOTAL_LA[[#This Row],[País]],Comparacion_GEI_TOTAL_LA[[#This Row],[Emisiones (kilotoneladas CO₂e)]]-F1538,0)</f>
        <v>-30</v>
      </c>
      <c r="H1539" s="7">
        <f>IF(A1538=Comparacion_GEI_TOTAL_LA[[#This Row],[País]],((Comparacion_GEI_TOTAL_LA[[#This Row],[Emisiones (kilotoneladas CO₂e)]]-F1538)/F1538)*100,0)</f>
        <v>-0.21186440677966101</v>
      </c>
      <c r="I1539" s="10">
        <v>0.46971610930124325</v>
      </c>
    </row>
    <row r="1540" spans="1:9" x14ac:dyDescent="0.25">
      <c r="A1540" t="s">
        <v>492</v>
      </c>
      <c r="B1540" t="s">
        <v>492</v>
      </c>
      <c r="C1540" t="s">
        <v>493</v>
      </c>
      <c r="D1540">
        <v>2016</v>
      </c>
      <c r="E1540" s="6" t="s">
        <v>516</v>
      </c>
      <c r="F1540">
        <v>14880</v>
      </c>
      <c r="G1540">
        <f>IF(A1539=Comparacion_GEI_TOTAL_LA[[#This Row],[País]],Comparacion_GEI_TOTAL_LA[[#This Row],[Emisiones (kilotoneladas CO₂e)]]-F1539,0)</f>
        <v>750</v>
      </c>
      <c r="H1540" s="7">
        <f>IF(A1539=Comparacion_GEI_TOTAL_LA[[#This Row],[País]],((Comparacion_GEI_TOTAL_LA[[#This Row],[Emisiones (kilotoneladas CO₂e)]]-F1539)/F1539)*100,0)</f>
        <v>5.3078556263269645</v>
      </c>
      <c r="I1540" s="10">
        <v>0.49847576295601487</v>
      </c>
    </row>
    <row r="1541" spans="1:9" x14ac:dyDescent="0.25">
      <c r="A1541" t="s">
        <v>19</v>
      </c>
      <c r="B1541" t="s">
        <v>19</v>
      </c>
      <c r="C1541" t="s">
        <v>20</v>
      </c>
      <c r="D1541">
        <v>1990</v>
      </c>
      <c r="E1541" s="6" t="s">
        <v>517</v>
      </c>
      <c r="F1541">
        <v>331840</v>
      </c>
      <c r="G1541">
        <f>IF(A1540=Comparacion_GEI_TOTAL_LA[[#This Row],[País]],Comparacion_GEI_TOTAL_LA[[#This Row],[Emisiones (kilotoneladas CO₂e)]]-F1540,0)</f>
        <v>0</v>
      </c>
      <c r="H1541" s="7">
        <f>IF(A1540=Comparacion_GEI_TOTAL_LA[[#This Row],[País]],((Comparacion_GEI_TOTAL_LA[[#This Row],[Emisiones (kilotoneladas CO₂e)]]-F1540)/F1540)*100,0)</f>
        <v>0</v>
      </c>
      <c r="I1541" s="10">
        <v>10.173211931696251</v>
      </c>
    </row>
    <row r="1542" spans="1:9" x14ac:dyDescent="0.25">
      <c r="A1542" t="s">
        <v>19</v>
      </c>
      <c r="B1542" t="s">
        <v>19</v>
      </c>
      <c r="C1542" t="s">
        <v>20</v>
      </c>
      <c r="D1542">
        <v>1991</v>
      </c>
      <c r="E1542" s="6" t="s">
        <v>517</v>
      </c>
      <c r="F1542">
        <v>335970</v>
      </c>
      <c r="G1542">
        <f>IF(A1541=Comparacion_GEI_TOTAL_LA[[#This Row],[País]],Comparacion_GEI_TOTAL_LA[[#This Row],[Emisiones (kilotoneladas CO₂e)]]-F1541,0)</f>
        <v>4130</v>
      </c>
      <c r="H1542" s="7">
        <f>IF(A1541=Comparacion_GEI_TOTAL_LA[[#This Row],[País]],((Comparacion_GEI_TOTAL_LA[[#This Row],[Emisiones (kilotoneladas CO₂e)]]-F1541)/F1541)*100,0)</f>
        <v>1.244575699132112</v>
      </c>
      <c r="I1542" s="10">
        <v>10.156594818464887</v>
      </c>
    </row>
    <row r="1543" spans="1:9" x14ac:dyDescent="0.25">
      <c r="A1543" t="s">
        <v>19</v>
      </c>
      <c r="B1543" t="s">
        <v>19</v>
      </c>
      <c r="C1543" t="s">
        <v>20</v>
      </c>
      <c r="D1543">
        <v>1992</v>
      </c>
      <c r="E1543" s="6" t="s">
        <v>517</v>
      </c>
      <c r="F1543">
        <v>340240</v>
      </c>
      <c r="G1543">
        <f>IF(A1542=Comparacion_GEI_TOTAL_LA[[#This Row],[País]],Comparacion_GEI_TOTAL_LA[[#This Row],[Emisiones (kilotoneladas CO₂e)]]-F1542,0)</f>
        <v>4270</v>
      </c>
      <c r="H1543" s="7">
        <f>IF(A1542=Comparacion_GEI_TOTAL_LA[[#This Row],[País]],((Comparacion_GEI_TOTAL_LA[[#This Row],[Emisiones (kilotoneladas CO₂e)]]-F1542)/F1542)*100,0)</f>
        <v>1.2709468107271482</v>
      </c>
      <c r="I1543" s="10">
        <v>10.147633391989023</v>
      </c>
    </row>
    <row r="1544" spans="1:9" x14ac:dyDescent="0.25">
      <c r="A1544" t="s">
        <v>19</v>
      </c>
      <c r="B1544" t="s">
        <v>19</v>
      </c>
      <c r="C1544" t="s">
        <v>20</v>
      </c>
      <c r="D1544">
        <v>1993</v>
      </c>
      <c r="E1544" s="6" t="s">
        <v>517</v>
      </c>
      <c r="F1544">
        <v>339910</v>
      </c>
      <c r="G1544">
        <f>IF(A1543=Comparacion_GEI_TOTAL_LA[[#This Row],[País]],Comparacion_GEI_TOTAL_LA[[#This Row],[Emisiones (kilotoneladas CO₂e)]]-F1543,0)</f>
        <v>-330</v>
      </c>
      <c r="H1544" s="7">
        <f>IF(A1543=Comparacion_GEI_TOTAL_LA[[#This Row],[País]],((Comparacion_GEI_TOTAL_LA[[#This Row],[Emisiones (kilotoneladas CO₂e)]]-F1543)/F1543)*100,0)</f>
        <v>-9.6990359746061613E-2</v>
      </c>
      <c r="I1544" s="10">
        <v>10.006181925228141</v>
      </c>
    </row>
    <row r="1545" spans="1:9" x14ac:dyDescent="0.25">
      <c r="A1545" t="s">
        <v>19</v>
      </c>
      <c r="B1545" t="s">
        <v>19</v>
      </c>
      <c r="C1545" t="s">
        <v>20</v>
      </c>
      <c r="D1545">
        <v>1994</v>
      </c>
      <c r="E1545" s="6" t="s">
        <v>517</v>
      </c>
      <c r="F1545">
        <v>350849.99999999988</v>
      </c>
      <c r="G1545">
        <f>IF(A1544=Comparacion_GEI_TOTAL_LA[[#This Row],[País]],Comparacion_GEI_TOTAL_LA[[#This Row],[Emisiones (kilotoneladas CO₂e)]]-F1544,0)</f>
        <v>10939.999999999884</v>
      </c>
      <c r="H1545" s="7">
        <f>IF(A1544=Comparacion_GEI_TOTAL_LA[[#This Row],[País]],((Comparacion_GEI_TOTAL_LA[[#This Row],[Emisiones (kilotoneladas CO₂e)]]-F1544)/F1544)*100,0)</f>
        <v>3.2184990144449657</v>
      </c>
      <c r="I1545" s="10">
        <v>10.198238525709964</v>
      </c>
    </row>
    <row r="1546" spans="1:9" x14ac:dyDescent="0.25">
      <c r="A1546" t="s">
        <v>19</v>
      </c>
      <c r="B1546" t="s">
        <v>19</v>
      </c>
      <c r="C1546" t="s">
        <v>20</v>
      </c>
      <c r="D1546">
        <v>1995</v>
      </c>
      <c r="E1546" s="6" t="s">
        <v>517</v>
      </c>
      <c r="F1546">
        <v>354620</v>
      </c>
      <c r="G1546">
        <f>IF(A1545=Comparacion_GEI_TOTAL_LA[[#This Row],[País]],Comparacion_GEI_TOTAL_LA[[#This Row],[Emisiones (kilotoneladas CO₂e)]]-F1545,0)</f>
        <v>3770.0000000001164</v>
      </c>
      <c r="H1546" s="7">
        <f>IF(A1545=Comparacion_GEI_TOTAL_LA[[#This Row],[País]],((Comparacion_GEI_TOTAL_LA[[#This Row],[Emisiones (kilotoneladas CO₂e)]]-F1545)/F1545)*100,0)</f>
        <v>1.074533276328949</v>
      </c>
      <c r="I1546" s="10">
        <v>10.182037441139315</v>
      </c>
    </row>
    <row r="1547" spans="1:9" x14ac:dyDescent="0.25">
      <c r="A1547" t="s">
        <v>19</v>
      </c>
      <c r="B1547" t="s">
        <v>19</v>
      </c>
      <c r="C1547" t="s">
        <v>20</v>
      </c>
      <c r="D1547">
        <v>1996</v>
      </c>
      <c r="E1547" s="6" t="s">
        <v>517</v>
      </c>
      <c r="F1547">
        <v>355200</v>
      </c>
      <c r="G1547">
        <f>IF(A1546=Comparacion_GEI_TOTAL_LA[[#This Row],[País]],Comparacion_GEI_TOTAL_LA[[#This Row],[Emisiones (kilotoneladas CO₂e)]]-F1546,0)</f>
        <v>580</v>
      </c>
      <c r="H1547" s="7">
        <f>IF(A1546=Comparacion_GEI_TOTAL_LA[[#This Row],[País]],((Comparacion_GEI_TOTAL_LA[[#This Row],[Emisiones (kilotoneladas CO₂e)]]-F1546)/F1546)*100,0)</f>
        <v>0.16355535502791721</v>
      </c>
      <c r="I1547" s="10">
        <v>10.077739317936787</v>
      </c>
    </row>
    <row r="1548" spans="1:9" x14ac:dyDescent="0.25">
      <c r="A1548" t="s">
        <v>19</v>
      </c>
      <c r="B1548" t="s">
        <v>19</v>
      </c>
      <c r="C1548" t="s">
        <v>20</v>
      </c>
      <c r="D1548">
        <v>1997</v>
      </c>
      <c r="E1548" s="6" t="s">
        <v>517</v>
      </c>
      <c r="F1548">
        <v>360810</v>
      </c>
      <c r="G1548">
        <f>IF(A1547=Comparacion_GEI_TOTAL_LA[[#This Row],[País]],Comparacion_GEI_TOTAL_LA[[#This Row],[Emisiones (kilotoneladas CO₂e)]]-F1547,0)</f>
        <v>5610</v>
      </c>
      <c r="H1548" s="7">
        <f>IF(A1547=Comparacion_GEI_TOTAL_LA[[#This Row],[País]],((Comparacion_GEI_TOTAL_LA[[#This Row],[Emisiones (kilotoneladas CO₂e)]]-F1547)/F1547)*100,0)</f>
        <v>1.5793918918918917</v>
      </c>
      <c r="I1548" s="10">
        <v>10.118910732815435</v>
      </c>
    </row>
    <row r="1549" spans="1:9" x14ac:dyDescent="0.25">
      <c r="A1549" t="s">
        <v>19</v>
      </c>
      <c r="B1549" t="s">
        <v>19</v>
      </c>
      <c r="C1549" t="s">
        <v>20</v>
      </c>
      <c r="D1549">
        <v>1998</v>
      </c>
      <c r="E1549" s="6" t="s">
        <v>517</v>
      </c>
      <c r="F1549">
        <v>363890</v>
      </c>
      <c r="G1549">
        <f>IF(A1548=Comparacion_GEI_TOTAL_LA[[#This Row],[País]],Comparacion_GEI_TOTAL_LA[[#This Row],[Emisiones (kilotoneladas CO₂e)]]-F1548,0)</f>
        <v>3080</v>
      </c>
      <c r="H1549" s="7">
        <f>IF(A1548=Comparacion_GEI_TOTAL_LA[[#This Row],[País]],((Comparacion_GEI_TOTAL_LA[[#This Row],[Emisiones (kilotoneladas CO₂e)]]-F1548)/F1548)*100,0)</f>
        <v>0.85363487708212082</v>
      </c>
      <c r="I1549" s="10">
        <v>10.090397360175249</v>
      </c>
    </row>
    <row r="1550" spans="1:9" x14ac:dyDescent="0.25">
      <c r="A1550" t="s">
        <v>19</v>
      </c>
      <c r="B1550" t="s">
        <v>19</v>
      </c>
      <c r="C1550" t="s">
        <v>20</v>
      </c>
      <c r="D1550">
        <v>1999</v>
      </c>
      <c r="E1550" s="6" t="s">
        <v>517</v>
      </c>
      <c r="F1550">
        <v>371450</v>
      </c>
      <c r="G1550">
        <f>IF(A1549=Comparacion_GEI_TOTAL_LA[[#This Row],[País]],Comparacion_GEI_TOTAL_LA[[#This Row],[Emisiones (kilotoneladas CO₂e)]]-F1549,0)</f>
        <v>7560</v>
      </c>
      <c r="H1550" s="7">
        <f>IF(A1549=Comparacion_GEI_TOTAL_LA[[#This Row],[País]],((Comparacion_GEI_TOTAL_LA[[#This Row],[Emisiones (kilotoneladas CO₂e)]]-F1549)/F1549)*100,0)</f>
        <v>2.0775509082415016</v>
      </c>
      <c r="I1550" s="10">
        <v>10.185921518084845</v>
      </c>
    </row>
    <row r="1551" spans="1:9" x14ac:dyDescent="0.25">
      <c r="A1551" t="s">
        <v>19</v>
      </c>
      <c r="B1551" t="s">
        <v>19</v>
      </c>
      <c r="C1551" t="s">
        <v>20</v>
      </c>
      <c r="D1551">
        <v>2000</v>
      </c>
      <c r="E1551" s="6" t="s">
        <v>517</v>
      </c>
      <c r="F1551">
        <v>370740</v>
      </c>
      <c r="G1551">
        <f>IF(A1550=Comparacion_GEI_TOTAL_LA[[#This Row],[País]],Comparacion_GEI_TOTAL_LA[[#This Row],[Emisiones (kilotoneladas CO₂e)]]-F1550,0)</f>
        <v>-710</v>
      </c>
      <c r="H1551" s="7">
        <f>IF(A1550=Comparacion_GEI_TOTAL_LA[[#This Row],[País]],((Comparacion_GEI_TOTAL_LA[[#This Row],[Emisiones (kilotoneladas CO₂e)]]-F1550)/F1550)*100,0)</f>
        <v>-0.19114281868353747</v>
      </c>
      <c r="I1551" s="10">
        <v>10.055056819722816</v>
      </c>
    </row>
    <row r="1552" spans="1:9" x14ac:dyDescent="0.25">
      <c r="A1552" t="s">
        <v>19</v>
      </c>
      <c r="B1552" t="s">
        <v>19</v>
      </c>
      <c r="C1552" t="s">
        <v>20</v>
      </c>
      <c r="D1552">
        <v>2001</v>
      </c>
      <c r="E1552" s="6" t="s">
        <v>517</v>
      </c>
      <c r="F1552">
        <v>387380</v>
      </c>
      <c r="G1552">
        <f>IF(A1551=Comparacion_GEI_TOTAL_LA[[#This Row],[País]],Comparacion_GEI_TOTAL_LA[[#This Row],[Emisiones (kilotoneladas CO₂e)]]-F1551,0)</f>
        <v>16640</v>
      </c>
      <c r="H1552" s="7">
        <f>IF(A1551=Comparacion_GEI_TOTAL_LA[[#This Row],[País]],((Comparacion_GEI_TOTAL_LA[[#This Row],[Emisiones (kilotoneladas CO₂e)]]-F1551)/F1551)*100,0)</f>
        <v>4.4883206559853273</v>
      </c>
      <c r="I1552" s="10">
        <v>10.392209464534822</v>
      </c>
    </row>
    <row r="1553" spans="1:9" x14ac:dyDescent="0.25">
      <c r="A1553" t="s">
        <v>19</v>
      </c>
      <c r="B1553" t="s">
        <v>19</v>
      </c>
      <c r="C1553" t="s">
        <v>20</v>
      </c>
      <c r="D1553">
        <v>2002</v>
      </c>
      <c r="E1553" s="6" t="s">
        <v>517</v>
      </c>
      <c r="F1553">
        <v>389960</v>
      </c>
      <c r="G1553">
        <f>IF(A1552=Comparacion_GEI_TOTAL_LA[[#This Row],[País]],Comparacion_GEI_TOTAL_LA[[#This Row],[Emisiones (kilotoneladas CO₂e)]]-F1552,0)</f>
        <v>2580</v>
      </c>
      <c r="H1553" s="7">
        <f>IF(A1552=Comparacion_GEI_TOTAL_LA[[#This Row],[País]],((Comparacion_GEI_TOTAL_LA[[#This Row],[Emisiones (kilotoneladas CO₂e)]]-F1552)/F1552)*100,0)</f>
        <v>0.66601270070731577</v>
      </c>
      <c r="I1553" s="10">
        <v>10.348707605753409</v>
      </c>
    </row>
    <row r="1554" spans="1:9" x14ac:dyDescent="0.25">
      <c r="A1554" t="s">
        <v>19</v>
      </c>
      <c r="B1554" t="s">
        <v>19</v>
      </c>
      <c r="C1554" t="s">
        <v>20</v>
      </c>
      <c r="D1554">
        <v>2003</v>
      </c>
      <c r="E1554" s="6" t="s">
        <v>517</v>
      </c>
      <c r="F1554">
        <v>412380</v>
      </c>
      <c r="G1554">
        <f>IF(A1553=Comparacion_GEI_TOTAL_LA[[#This Row],[País]],Comparacion_GEI_TOTAL_LA[[#This Row],[Emisiones (kilotoneladas CO₂e)]]-F1553,0)</f>
        <v>22420</v>
      </c>
      <c r="H1554" s="7">
        <f>IF(A1553=Comparacion_GEI_TOTAL_LA[[#This Row],[País]],((Comparacion_GEI_TOTAL_LA[[#This Row],[Emisiones (kilotoneladas CO₂e)]]-F1553)/F1553)*100,0)</f>
        <v>5.7493076212944914</v>
      </c>
      <c r="I1554" s="10">
        <v>10.82703213610586</v>
      </c>
    </row>
    <row r="1555" spans="1:9" x14ac:dyDescent="0.25">
      <c r="A1555" t="s">
        <v>19</v>
      </c>
      <c r="B1555" t="s">
        <v>19</v>
      </c>
      <c r="C1555" t="s">
        <v>20</v>
      </c>
      <c r="D1555">
        <v>2004</v>
      </c>
      <c r="E1555" s="6" t="s">
        <v>517</v>
      </c>
      <c r="F1555">
        <v>440499.99999999988</v>
      </c>
      <c r="G1555">
        <f>IF(A1554=Comparacion_GEI_TOTAL_LA[[#This Row],[País]],Comparacion_GEI_TOTAL_LA[[#This Row],[Emisiones (kilotoneladas CO₂e)]]-F1554,0)</f>
        <v>28119.999999999884</v>
      </c>
      <c r="H1555" s="7">
        <f>IF(A1554=Comparacion_GEI_TOTAL_LA[[#This Row],[País]],((Comparacion_GEI_TOTAL_LA[[#This Row],[Emisiones (kilotoneladas CO₂e)]]-F1554)/F1554)*100,0)</f>
        <v>6.8189533925020331</v>
      </c>
      <c r="I1555" s="10">
        <v>11.443936402369321</v>
      </c>
    </row>
    <row r="1556" spans="1:9" x14ac:dyDescent="0.25">
      <c r="A1556" t="s">
        <v>19</v>
      </c>
      <c r="B1556" t="s">
        <v>19</v>
      </c>
      <c r="C1556" t="s">
        <v>20</v>
      </c>
      <c r="D1556">
        <v>2005</v>
      </c>
      <c r="E1556" s="6" t="s">
        <v>517</v>
      </c>
      <c r="F1556">
        <v>432899.99999999901</v>
      </c>
      <c r="G1556">
        <f>IF(A1555=Comparacion_GEI_TOTAL_LA[[#This Row],[País]],Comparacion_GEI_TOTAL_LA[[#This Row],[Emisiones (kilotoneladas CO₂e)]]-F1555,0)</f>
        <v>-7600.0000000008731</v>
      </c>
      <c r="H1556" s="7">
        <f>IF(A1555=Comparacion_GEI_TOTAL_LA[[#This Row],[País]],((Comparacion_GEI_TOTAL_LA[[#This Row],[Emisiones (kilotoneladas CO₂e)]]-F1555)/F1555)*100,0)</f>
        <v>-1.7253121452896425</v>
      </c>
      <c r="I1556" s="10">
        <v>11.130537628879207</v>
      </c>
    </row>
    <row r="1557" spans="1:9" x14ac:dyDescent="0.25">
      <c r="A1557" t="s">
        <v>19</v>
      </c>
      <c r="B1557" t="s">
        <v>19</v>
      </c>
      <c r="C1557" t="s">
        <v>20</v>
      </c>
      <c r="D1557">
        <v>2006</v>
      </c>
      <c r="E1557" s="6" t="s">
        <v>517</v>
      </c>
      <c r="F1557">
        <v>466750</v>
      </c>
      <c r="G1557">
        <f>IF(A1556=Comparacion_GEI_TOTAL_LA[[#This Row],[País]],Comparacion_GEI_TOTAL_LA[[#This Row],[Emisiones (kilotoneladas CO₂e)]]-F1556,0)</f>
        <v>33850.00000000099</v>
      </c>
      <c r="H1557" s="7">
        <f>IF(A1556=Comparacion_GEI_TOTAL_LA[[#This Row],[País]],((Comparacion_GEI_TOTAL_LA[[#This Row],[Emisiones (kilotoneladas CO₂e)]]-F1556)/F1556)*100,0)</f>
        <v>7.8193578193580651</v>
      </c>
      <c r="I1557" s="10">
        <v>11.87961313311275</v>
      </c>
    </row>
    <row r="1558" spans="1:9" x14ac:dyDescent="0.25">
      <c r="A1558" t="s">
        <v>19</v>
      </c>
      <c r="B1558" t="s">
        <v>19</v>
      </c>
      <c r="C1558" t="s">
        <v>20</v>
      </c>
      <c r="D1558">
        <v>2007</v>
      </c>
      <c r="E1558" s="6" t="s">
        <v>517</v>
      </c>
      <c r="F1558">
        <v>470280</v>
      </c>
      <c r="G1558">
        <f>IF(A1557=Comparacion_GEI_TOTAL_LA[[#This Row],[País]],Comparacion_GEI_TOTAL_LA[[#This Row],[Emisiones (kilotoneladas CO₂e)]]-F1557,0)</f>
        <v>3530</v>
      </c>
      <c r="H1558" s="7">
        <f>IF(A1557=Comparacion_GEI_TOTAL_LA[[#This Row],[País]],((Comparacion_GEI_TOTAL_LA[[#This Row],[Emisiones (kilotoneladas CO₂e)]]-F1557)/F1557)*100,0)</f>
        <v>0.75629351901446173</v>
      </c>
      <c r="I1558" s="10">
        <v>11.850619897187784</v>
      </c>
    </row>
    <row r="1559" spans="1:9" x14ac:dyDescent="0.25">
      <c r="A1559" t="s">
        <v>19</v>
      </c>
      <c r="B1559" t="s">
        <v>19</v>
      </c>
      <c r="C1559" t="s">
        <v>20</v>
      </c>
      <c r="D1559">
        <v>2008</v>
      </c>
      <c r="E1559" s="6" t="s">
        <v>517</v>
      </c>
      <c r="F1559">
        <v>487079.99999999988</v>
      </c>
      <c r="G1559">
        <f>IF(A1558=Comparacion_GEI_TOTAL_LA[[#This Row],[País]],Comparacion_GEI_TOTAL_LA[[#This Row],[Emisiones (kilotoneladas CO₂e)]]-F1558,0)</f>
        <v>16799.999999999884</v>
      </c>
      <c r="H1559" s="7">
        <f>IF(A1558=Comparacion_GEI_TOTAL_LA[[#This Row],[País]],((Comparacion_GEI_TOTAL_LA[[#This Row],[Emisiones (kilotoneladas CO₂e)]]-F1558)/F1558)*100,0)</f>
        <v>3.5723398826230932</v>
      </c>
      <c r="I1559" s="10">
        <v>12.15269461077844</v>
      </c>
    </row>
    <row r="1560" spans="1:9" x14ac:dyDescent="0.25">
      <c r="A1560" t="s">
        <v>19</v>
      </c>
      <c r="B1560" t="s">
        <v>19</v>
      </c>
      <c r="C1560" t="s">
        <v>20</v>
      </c>
      <c r="D1560">
        <v>2009</v>
      </c>
      <c r="E1560" s="6" t="s">
        <v>517</v>
      </c>
      <c r="F1560">
        <v>474210</v>
      </c>
      <c r="G1560">
        <f>IF(A1559=Comparacion_GEI_TOTAL_LA[[#This Row],[País]],Comparacion_GEI_TOTAL_LA[[#This Row],[Emisiones (kilotoneladas CO₂e)]]-F1559,0)</f>
        <v>-12869.999999999884</v>
      </c>
      <c r="H1560" s="7">
        <f>IF(A1559=Comparacion_GEI_TOTAL_LA[[#This Row],[País]],((Comparacion_GEI_TOTAL_LA[[#This Row],[Emisiones (kilotoneladas CO₂e)]]-F1559)/F1559)*100,0)</f>
        <v>-2.6422764227642044</v>
      </c>
      <c r="I1560" s="10">
        <v>11.713805795025072</v>
      </c>
    </row>
    <row r="1561" spans="1:9" x14ac:dyDescent="0.25">
      <c r="A1561" t="s">
        <v>19</v>
      </c>
      <c r="B1561" t="s">
        <v>19</v>
      </c>
      <c r="C1561" t="s">
        <v>20</v>
      </c>
      <c r="D1561">
        <v>2010</v>
      </c>
      <c r="E1561" s="6" t="s">
        <v>517</v>
      </c>
      <c r="F1561">
        <v>457410</v>
      </c>
      <c r="G1561">
        <f>IF(A1560=Comparacion_GEI_TOTAL_LA[[#This Row],[País]],Comparacion_GEI_TOTAL_LA[[#This Row],[Emisiones (kilotoneladas CO₂e)]]-F1560,0)</f>
        <v>-16800</v>
      </c>
      <c r="H1561" s="7">
        <f>IF(A1560=Comparacion_GEI_TOTAL_LA[[#This Row],[País]],((Comparacion_GEI_TOTAL_LA[[#This Row],[Emisiones (kilotoneladas CO₂e)]]-F1560)/F1560)*100,0)</f>
        <v>-3.5427342316695136</v>
      </c>
      <c r="I1561" s="10">
        <v>11.184712441314554</v>
      </c>
    </row>
    <row r="1562" spans="1:9" x14ac:dyDescent="0.25">
      <c r="A1562" t="s">
        <v>19</v>
      </c>
      <c r="B1562" t="s">
        <v>19</v>
      </c>
      <c r="C1562" t="s">
        <v>20</v>
      </c>
      <c r="D1562">
        <v>2011</v>
      </c>
      <c r="E1562" s="6" t="s">
        <v>517</v>
      </c>
      <c r="F1562">
        <v>466730</v>
      </c>
      <c r="G1562">
        <f>IF(A1561=Comparacion_GEI_TOTAL_LA[[#This Row],[País]],Comparacion_GEI_TOTAL_LA[[#This Row],[Emisiones (kilotoneladas CO₂e)]]-F1561,0)</f>
        <v>9320</v>
      </c>
      <c r="H1562" s="7">
        <f>IF(A1561=Comparacion_GEI_TOTAL_LA[[#This Row],[País]],((Comparacion_GEI_TOTAL_LA[[#This Row],[Emisiones (kilotoneladas CO₂e)]]-F1561)/F1561)*100,0)</f>
        <v>2.0375593012833124</v>
      </c>
      <c r="I1562" s="10">
        <v>11.295498547918683</v>
      </c>
    </row>
    <row r="1563" spans="1:9" x14ac:dyDescent="0.25">
      <c r="A1563" t="s">
        <v>19</v>
      </c>
      <c r="B1563" t="s">
        <v>19</v>
      </c>
      <c r="C1563" t="s">
        <v>20</v>
      </c>
      <c r="D1563">
        <v>2012</v>
      </c>
      <c r="E1563" s="6" t="s">
        <v>517</v>
      </c>
      <c r="F1563">
        <v>485640</v>
      </c>
      <c r="G1563">
        <f>IF(A1562=Comparacion_GEI_TOTAL_LA[[#This Row],[País]],Comparacion_GEI_TOTAL_LA[[#This Row],[Emisiones (kilotoneladas CO₂e)]]-F1562,0)</f>
        <v>18910</v>
      </c>
      <c r="H1563" s="7">
        <f>IF(A1562=Comparacion_GEI_TOTAL_LA[[#This Row],[País]],((Comparacion_GEI_TOTAL_LA[[#This Row],[Emisiones (kilotoneladas CO₂e)]]-F1562)/F1562)*100,0)</f>
        <v>4.051592998093116</v>
      </c>
      <c r="I1563" s="10">
        <v>11.630702909831157</v>
      </c>
    </row>
    <row r="1564" spans="1:9" x14ac:dyDescent="0.25">
      <c r="A1564" t="s">
        <v>19</v>
      </c>
      <c r="B1564" t="s">
        <v>19</v>
      </c>
      <c r="C1564" t="s">
        <v>20</v>
      </c>
      <c r="D1564">
        <v>2013</v>
      </c>
      <c r="E1564" s="6" t="s">
        <v>517</v>
      </c>
      <c r="F1564">
        <v>474920</v>
      </c>
      <c r="G1564">
        <f>IF(A1563=Comparacion_GEI_TOTAL_LA[[#This Row],[País]],Comparacion_GEI_TOTAL_LA[[#This Row],[Emisiones (kilotoneladas CO₂e)]]-F1563,0)</f>
        <v>-10720</v>
      </c>
      <c r="H1564" s="7">
        <f>IF(A1563=Comparacion_GEI_TOTAL_LA[[#This Row],[País]],((Comparacion_GEI_TOTAL_LA[[#This Row],[Emisiones (kilotoneladas CO₂e)]]-F1563)/F1563)*100,0)</f>
        <v>-2.2073964253356397</v>
      </c>
      <c r="I1564" s="10">
        <v>11.255095269693811</v>
      </c>
    </row>
    <row r="1565" spans="1:9" x14ac:dyDescent="0.25">
      <c r="A1565" t="s">
        <v>19</v>
      </c>
      <c r="B1565" t="s">
        <v>19</v>
      </c>
      <c r="C1565" t="s">
        <v>20</v>
      </c>
      <c r="D1565">
        <v>2014</v>
      </c>
      <c r="E1565" s="6" t="s">
        <v>517</v>
      </c>
      <c r="F1565">
        <v>475630</v>
      </c>
      <c r="G1565">
        <f>IF(A1564=Comparacion_GEI_TOTAL_LA[[#This Row],[País]],Comparacion_GEI_TOTAL_LA[[#This Row],[Emisiones (kilotoneladas CO₂e)]]-F1564,0)</f>
        <v>710</v>
      </c>
      <c r="H1565" s="7">
        <f>IF(A1564=Comparacion_GEI_TOTAL_LA[[#This Row],[País]],((Comparacion_GEI_TOTAL_LA[[#This Row],[Emisiones (kilotoneladas CO₂e)]]-F1564)/F1564)*100,0)</f>
        <v>0.14949886296639434</v>
      </c>
      <c r="I1565" s="10">
        <v>11.155072939631314</v>
      </c>
    </row>
    <row r="1566" spans="1:9" x14ac:dyDescent="0.25">
      <c r="A1566" t="s">
        <v>19</v>
      </c>
      <c r="B1566" t="s">
        <v>19</v>
      </c>
      <c r="C1566" t="s">
        <v>20</v>
      </c>
      <c r="D1566">
        <v>2015</v>
      </c>
      <c r="E1566" s="6" t="s">
        <v>517</v>
      </c>
      <c r="F1566">
        <v>476260</v>
      </c>
      <c r="G1566">
        <f>IF(A1565=Comparacion_GEI_TOTAL_LA[[#This Row],[País]],Comparacion_GEI_TOTAL_LA[[#This Row],[Emisiones (kilotoneladas CO₂e)]]-F1565,0)</f>
        <v>630</v>
      </c>
      <c r="H1566" s="7">
        <f>IF(A1565=Comparacion_GEI_TOTAL_LA[[#This Row],[País]],((Comparacion_GEI_TOTAL_LA[[#This Row],[Emisiones (kilotoneladas CO₂e)]]-F1565)/F1565)*100,0)</f>
        <v>0.13245590059500031</v>
      </c>
      <c r="I1566" s="10">
        <v>11.056529309344167</v>
      </c>
    </row>
    <row r="1567" spans="1:9" x14ac:dyDescent="0.25">
      <c r="A1567" t="s">
        <v>19</v>
      </c>
      <c r="B1567" t="s">
        <v>19</v>
      </c>
      <c r="C1567" t="s">
        <v>20</v>
      </c>
      <c r="D1567">
        <v>2016</v>
      </c>
      <c r="E1567" s="6" t="s">
        <v>517</v>
      </c>
      <c r="F1567">
        <v>487269.99999999901</v>
      </c>
      <c r="G1567">
        <f>IF(A1566=Comparacion_GEI_TOTAL_LA[[#This Row],[País]],Comparacion_GEI_TOTAL_LA[[#This Row],[Emisiones (kilotoneladas CO₂e)]]-F1566,0)</f>
        <v>11009.99999999901</v>
      </c>
      <c r="H1567" s="7">
        <f>IF(A1566=Comparacion_GEI_TOTAL_LA[[#This Row],[País]],((Comparacion_GEI_TOTAL_LA[[#This Row],[Emisiones (kilotoneladas CO₂e)]]-F1566)/F1566)*100,0)</f>
        <v>2.3117624826773211</v>
      </c>
      <c r="I1567" s="10">
        <v>11.199549508136412</v>
      </c>
    </row>
    <row r="1568" spans="1:9" x14ac:dyDescent="0.25">
      <c r="A1568" t="s">
        <v>54</v>
      </c>
      <c r="B1568" t="s">
        <v>54</v>
      </c>
      <c r="C1568" t="s">
        <v>55</v>
      </c>
      <c r="D1568">
        <v>1990</v>
      </c>
      <c r="E1568" s="6" t="s">
        <v>517</v>
      </c>
      <c r="F1568">
        <v>110130</v>
      </c>
      <c r="G1568">
        <f>IF(A1567=Comparacion_GEI_TOTAL_LA[[#This Row],[País]],Comparacion_GEI_TOTAL_LA[[#This Row],[Emisiones (kilotoneladas CO₂e)]]-F1567,0)</f>
        <v>0</v>
      </c>
      <c r="H1568" s="7">
        <f>IF(A1567=Comparacion_GEI_TOTAL_LA[[#This Row],[País]],((Comparacion_GEI_TOTAL_LA[[#This Row],[Emisiones (kilotoneladas CO₂e)]]-F1567)/F1567)*100,0)</f>
        <v>0</v>
      </c>
      <c r="I1568" s="10">
        <v>16.042243262927897</v>
      </c>
    </row>
    <row r="1569" spans="1:9" x14ac:dyDescent="0.25">
      <c r="A1569" t="s">
        <v>54</v>
      </c>
      <c r="B1569" t="s">
        <v>54</v>
      </c>
      <c r="C1569" t="s">
        <v>55</v>
      </c>
      <c r="D1569">
        <v>1991</v>
      </c>
      <c r="E1569" s="6" t="s">
        <v>517</v>
      </c>
      <c r="F1569">
        <v>110650</v>
      </c>
      <c r="G1569">
        <f>IF(A1568=Comparacion_GEI_TOTAL_LA[[#This Row],[País]],Comparacion_GEI_TOTAL_LA[[#This Row],[Emisiones (kilotoneladas CO₂e)]]-F1568,0)</f>
        <v>520</v>
      </c>
      <c r="H1569" s="7">
        <f>IF(A1568=Comparacion_GEI_TOTAL_LA[[#This Row],[País]],((Comparacion_GEI_TOTAL_LA[[#This Row],[Emisiones (kilotoneladas CO₂e)]]-F1568)/F1568)*100,0)</f>
        <v>0.47216925451738856</v>
      </c>
      <c r="I1569" s="10">
        <v>15.782342033946655</v>
      </c>
    </row>
    <row r="1570" spans="1:9" x14ac:dyDescent="0.25">
      <c r="A1570" t="s">
        <v>54</v>
      </c>
      <c r="B1570" t="s">
        <v>54</v>
      </c>
      <c r="C1570" t="s">
        <v>55</v>
      </c>
      <c r="D1570">
        <v>1992</v>
      </c>
      <c r="E1570" s="6" t="s">
        <v>517</v>
      </c>
      <c r="F1570">
        <v>112550</v>
      </c>
      <c r="G1570">
        <f>IF(A1569=Comparacion_GEI_TOTAL_LA[[#This Row],[País]],Comparacion_GEI_TOTAL_LA[[#This Row],[Emisiones (kilotoneladas CO₂e)]]-F1569,0)</f>
        <v>1900</v>
      </c>
      <c r="H1570" s="7">
        <f>IF(A1569=Comparacion_GEI_TOTAL_LA[[#This Row],[País]],((Comparacion_GEI_TOTAL_LA[[#This Row],[Emisiones (kilotoneladas CO₂e)]]-F1569)/F1569)*100,0)</f>
        <v>1.7171260732037958</v>
      </c>
      <c r="I1570" s="10">
        <v>15.717078620304429</v>
      </c>
    </row>
    <row r="1571" spans="1:9" x14ac:dyDescent="0.25">
      <c r="A1571" t="s">
        <v>54</v>
      </c>
      <c r="B1571" t="s">
        <v>54</v>
      </c>
      <c r="C1571" t="s">
        <v>55</v>
      </c>
      <c r="D1571">
        <v>1993</v>
      </c>
      <c r="E1571" s="6" t="s">
        <v>517</v>
      </c>
      <c r="F1571">
        <v>114350</v>
      </c>
      <c r="G1571">
        <f>IF(A1570=Comparacion_GEI_TOTAL_LA[[#This Row],[País]],Comparacion_GEI_TOTAL_LA[[#This Row],[Emisiones (kilotoneladas CO₂e)]]-F1570,0)</f>
        <v>1800</v>
      </c>
      <c r="H1571" s="7">
        <f>IF(A1570=Comparacion_GEI_TOTAL_LA[[#This Row],[País]],((Comparacion_GEI_TOTAL_LA[[#This Row],[Emisiones (kilotoneladas CO₂e)]]-F1570)/F1570)*100,0)</f>
        <v>1.5992892047978675</v>
      </c>
      <c r="I1571" s="10">
        <v>15.636537672637767</v>
      </c>
    </row>
    <row r="1572" spans="1:9" x14ac:dyDescent="0.25">
      <c r="A1572" t="s">
        <v>54</v>
      </c>
      <c r="B1572" t="s">
        <v>54</v>
      </c>
      <c r="C1572" t="s">
        <v>55</v>
      </c>
      <c r="D1572">
        <v>1994</v>
      </c>
      <c r="E1572" s="6" t="s">
        <v>517</v>
      </c>
      <c r="F1572">
        <v>116410</v>
      </c>
      <c r="G1572">
        <f>IF(A1571=Comparacion_GEI_TOTAL_LA[[#This Row],[País]],Comparacion_GEI_TOTAL_LA[[#This Row],[Emisiones (kilotoneladas CO₂e)]]-F1571,0)</f>
        <v>2060</v>
      </c>
      <c r="H1572" s="7">
        <f>IF(A1571=Comparacion_GEI_TOTAL_LA[[#This Row],[País]],((Comparacion_GEI_TOTAL_LA[[#This Row],[Emisiones (kilotoneladas CO₂e)]]-F1571)/F1571)*100,0)</f>
        <v>1.8014866637516398</v>
      </c>
      <c r="I1572" s="10">
        <v>15.589929021025847</v>
      </c>
    </row>
    <row r="1573" spans="1:9" x14ac:dyDescent="0.25">
      <c r="A1573" t="s">
        <v>54</v>
      </c>
      <c r="B1573" t="s">
        <v>54</v>
      </c>
      <c r="C1573" t="s">
        <v>55</v>
      </c>
      <c r="D1573">
        <v>1995</v>
      </c>
      <c r="E1573" s="6" t="s">
        <v>517</v>
      </c>
      <c r="F1573">
        <v>115920</v>
      </c>
      <c r="G1573">
        <f>IF(A1572=Comparacion_GEI_TOTAL_LA[[#This Row],[País]],Comparacion_GEI_TOTAL_LA[[#This Row],[Emisiones (kilotoneladas CO₂e)]]-F1572,0)</f>
        <v>-490</v>
      </c>
      <c r="H1573" s="7">
        <f>IF(A1572=Comparacion_GEI_TOTAL_LA[[#This Row],[País]],((Comparacion_GEI_TOTAL_LA[[#This Row],[Emisiones (kilotoneladas CO₂e)]]-F1572)/F1572)*100,0)</f>
        <v>-0.42092603728202049</v>
      </c>
      <c r="I1573" s="10">
        <v>15.208606664917344</v>
      </c>
    </row>
    <row r="1574" spans="1:9" x14ac:dyDescent="0.25">
      <c r="A1574" t="s">
        <v>54</v>
      </c>
      <c r="B1574" t="s">
        <v>54</v>
      </c>
      <c r="C1574" t="s">
        <v>55</v>
      </c>
      <c r="D1574">
        <v>1996</v>
      </c>
      <c r="E1574" s="6" t="s">
        <v>517</v>
      </c>
      <c r="F1574">
        <v>112450</v>
      </c>
      <c r="G1574">
        <f>IF(A1573=Comparacion_GEI_TOTAL_LA[[#This Row],[País]],Comparacion_GEI_TOTAL_LA[[#This Row],[Emisiones (kilotoneladas CO₂e)]]-F1573,0)</f>
        <v>-3470</v>
      </c>
      <c r="H1574" s="7">
        <f>IF(A1573=Comparacion_GEI_TOTAL_LA[[#This Row],[País]],((Comparacion_GEI_TOTAL_LA[[#This Row],[Emisiones (kilotoneladas CO₂e)]]-F1573)/F1573)*100,0)</f>
        <v>-2.9934437543133194</v>
      </c>
      <c r="I1574" s="10">
        <v>14.455585550842011</v>
      </c>
    </row>
    <row r="1575" spans="1:9" x14ac:dyDescent="0.25">
      <c r="A1575" t="s">
        <v>54</v>
      </c>
      <c r="B1575" t="s">
        <v>54</v>
      </c>
      <c r="C1575" t="s">
        <v>55</v>
      </c>
      <c r="D1575">
        <v>1997</v>
      </c>
      <c r="E1575" s="6" t="s">
        <v>517</v>
      </c>
      <c r="F1575">
        <v>113360</v>
      </c>
      <c r="G1575">
        <f>IF(A1574=Comparacion_GEI_TOTAL_LA[[#This Row],[País]],Comparacion_GEI_TOTAL_LA[[#This Row],[Emisiones (kilotoneladas CO₂e)]]-F1574,0)</f>
        <v>910</v>
      </c>
      <c r="H1575" s="7">
        <f>IF(A1574=Comparacion_GEI_TOTAL_LA[[#This Row],[País]],((Comparacion_GEI_TOTAL_LA[[#This Row],[Emisiones (kilotoneladas CO₂e)]]-F1574)/F1574)*100,0)</f>
        <v>0.80924855491329473</v>
      </c>
      <c r="I1575" s="10">
        <v>14.282474486581831</v>
      </c>
    </row>
    <row r="1576" spans="1:9" x14ac:dyDescent="0.25">
      <c r="A1576" t="s">
        <v>54</v>
      </c>
      <c r="B1576" t="s">
        <v>54</v>
      </c>
      <c r="C1576" t="s">
        <v>55</v>
      </c>
      <c r="D1576">
        <v>1998</v>
      </c>
      <c r="E1576" s="6" t="s">
        <v>517</v>
      </c>
      <c r="F1576">
        <v>114390</v>
      </c>
      <c r="G1576">
        <f>IF(A1575=Comparacion_GEI_TOTAL_LA[[#This Row],[País]],Comparacion_GEI_TOTAL_LA[[#This Row],[Emisiones (kilotoneladas CO₂e)]]-F1575,0)</f>
        <v>1030</v>
      </c>
      <c r="H1576" s="7">
        <f>IF(A1575=Comparacion_GEI_TOTAL_LA[[#This Row],[País]],((Comparacion_GEI_TOTAL_LA[[#This Row],[Emisiones (kilotoneladas CO₂e)]]-F1575)/F1575)*100,0)</f>
        <v>0.90860973888496832</v>
      </c>
      <c r="I1576" s="10">
        <v>14.127454612819564</v>
      </c>
    </row>
    <row r="1577" spans="1:9" x14ac:dyDescent="0.25">
      <c r="A1577" t="s">
        <v>54</v>
      </c>
      <c r="B1577" t="s">
        <v>54</v>
      </c>
      <c r="C1577" t="s">
        <v>55</v>
      </c>
      <c r="D1577">
        <v>1999</v>
      </c>
      <c r="E1577" s="6" t="s">
        <v>517</v>
      </c>
      <c r="F1577">
        <v>119910</v>
      </c>
      <c r="G1577">
        <f>IF(A1576=Comparacion_GEI_TOTAL_LA[[#This Row],[País]],Comparacion_GEI_TOTAL_LA[[#This Row],[Emisiones (kilotoneladas CO₂e)]]-F1576,0)</f>
        <v>5520</v>
      </c>
      <c r="H1577" s="7">
        <f>IF(A1576=Comparacion_GEI_TOTAL_LA[[#This Row],[País]],((Comparacion_GEI_TOTAL_LA[[#This Row],[Emisiones (kilotoneladas CO₂e)]]-F1576)/F1576)*100,0)</f>
        <v>4.8255966430632045</v>
      </c>
      <c r="I1577" s="10">
        <v>14.522223567881799</v>
      </c>
    </row>
    <row r="1578" spans="1:9" x14ac:dyDescent="0.25">
      <c r="A1578" t="s">
        <v>54</v>
      </c>
      <c r="B1578" t="s">
        <v>54</v>
      </c>
      <c r="C1578" t="s">
        <v>55</v>
      </c>
      <c r="D1578">
        <v>2000</v>
      </c>
      <c r="E1578" s="6" t="s">
        <v>517</v>
      </c>
      <c r="F1578">
        <v>110950</v>
      </c>
      <c r="G1578">
        <f>IF(A1577=Comparacion_GEI_TOTAL_LA[[#This Row],[País]],Comparacion_GEI_TOTAL_LA[[#This Row],[Emisiones (kilotoneladas CO₂e)]]-F1577,0)</f>
        <v>-8960</v>
      </c>
      <c r="H1578" s="7">
        <f>IF(A1577=Comparacion_GEI_TOTAL_LA[[#This Row],[País]],((Comparacion_GEI_TOTAL_LA[[#This Row],[Emisiones (kilotoneladas CO₂e)]]-F1577)/F1577)*100,0)</f>
        <v>-7.472270869819031</v>
      </c>
      <c r="I1578" s="10">
        <v>13.180090282727489</v>
      </c>
    </row>
    <row r="1579" spans="1:9" x14ac:dyDescent="0.25">
      <c r="A1579" t="s">
        <v>54</v>
      </c>
      <c r="B1579" t="s">
        <v>54</v>
      </c>
      <c r="C1579" t="s">
        <v>55</v>
      </c>
      <c r="D1579">
        <v>2001</v>
      </c>
      <c r="E1579" s="6" t="s">
        <v>517</v>
      </c>
      <c r="F1579">
        <v>109960</v>
      </c>
      <c r="G1579">
        <f>IF(A1578=Comparacion_GEI_TOTAL_LA[[#This Row],[País]],Comparacion_GEI_TOTAL_LA[[#This Row],[Emisiones (kilotoneladas CO₂e)]]-F1578,0)</f>
        <v>-990</v>
      </c>
      <c r="H1579" s="7">
        <f>IF(A1578=Comparacion_GEI_TOTAL_LA[[#This Row],[País]],((Comparacion_GEI_TOTAL_LA[[#This Row],[Emisiones (kilotoneladas CO₂e)]]-F1578)/F1578)*100,0)</f>
        <v>-0.8922938260477693</v>
      </c>
      <c r="I1579" s="10">
        <v>12.815850815850816</v>
      </c>
    </row>
    <row r="1580" spans="1:9" x14ac:dyDescent="0.25">
      <c r="A1580" t="s">
        <v>54</v>
      </c>
      <c r="B1580" t="s">
        <v>54</v>
      </c>
      <c r="C1580" t="s">
        <v>55</v>
      </c>
      <c r="D1580">
        <v>2002</v>
      </c>
      <c r="E1580" s="6" t="s">
        <v>517</v>
      </c>
      <c r="F1580">
        <v>118530</v>
      </c>
      <c r="G1580">
        <f>IF(A1579=Comparacion_GEI_TOTAL_LA[[#This Row],[País]],Comparacion_GEI_TOTAL_LA[[#This Row],[Emisiones (kilotoneladas CO₂e)]]-F1579,0)</f>
        <v>8570</v>
      </c>
      <c r="H1580" s="7">
        <f>IF(A1579=Comparacion_GEI_TOTAL_LA[[#This Row],[País]],((Comparacion_GEI_TOTAL_LA[[#This Row],[Emisiones (kilotoneladas CO₂e)]]-F1579)/F1579)*100,0)</f>
        <v>7.7937431793379401</v>
      </c>
      <c r="I1580" s="10">
        <v>13.557131419421252</v>
      </c>
    </row>
    <row r="1581" spans="1:9" x14ac:dyDescent="0.25">
      <c r="A1581" t="s">
        <v>54</v>
      </c>
      <c r="B1581" t="s">
        <v>54</v>
      </c>
      <c r="C1581" t="s">
        <v>55</v>
      </c>
      <c r="D1581">
        <v>2003</v>
      </c>
      <c r="E1581" s="6" t="s">
        <v>517</v>
      </c>
      <c r="F1581">
        <v>114409.99999999999</v>
      </c>
      <c r="G1581">
        <f>IF(A1580=Comparacion_GEI_TOTAL_LA[[#This Row],[País]],Comparacion_GEI_TOTAL_LA[[#This Row],[Emisiones (kilotoneladas CO₂e)]]-F1580,0)</f>
        <v>-4120.0000000000146</v>
      </c>
      <c r="H1581" s="7">
        <f>IF(A1580=Comparacion_GEI_TOTAL_LA[[#This Row],[País]],((Comparacion_GEI_TOTAL_LA[[#This Row],[Emisiones (kilotoneladas CO₂e)]]-F1580)/F1580)*100,0)</f>
        <v>-3.4759132709018941</v>
      </c>
      <c r="I1581" s="10">
        <v>12.846395688300021</v>
      </c>
    </row>
    <row r="1582" spans="1:9" x14ac:dyDescent="0.25">
      <c r="A1582" t="s">
        <v>54</v>
      </c>
      <c r="B1582" t="s">
        <v>54</v>
      </c>
      <c r="C1582" t="s">
        <v>55</v>
      </c>
      <c r="D1582">
        <v>2004</v>
      </c>
      <c r="E1582" s="6" t="s">
        <v>517</v>
      </c>
      <c r="F1582">
        <v>133100</v>
      </c>
      <c r="G1582">
        <f>IF(A1581=Comparacion_GEI_TOTAL_LA[[#This Row],[País]],Comparacion_GEI_TOTAL_LA[[#This Row],[Emisiones (kilotoneladas CO₂e)]]-F1581,0)</f>
        <v>18690.000000000015</v>
      </c>
      <c r="H1582" s="7">
        <f>IF(A1581=Comparacion_GEI_TOTAL_LA[[#This Row],[País]],((Comparacion_GEI_TOTAL_LA[[#This Row],[Emisiones (kilotoneladas CO₂e)]]-F1581)/F1581)*100,0)</f>
        <v>16.33598461672932</v>
      </c>
      <c r="I1582" s="10">
        <v>14.676370051824899</v>
      </c>
    </row>
    <row r="1583" spans="1:9" x14ac:dyDescent="0.25">
      <c r="A1583" t="s">
        <v>54</v>
      </c>
      <c r="B1583" t="s">
        <v>54</v>
      </c>
      <c r="C1583" t="s">
        <v>55</v>
      </c>
      <c r="D1583">
        <v>2005</v>
      </c>
      <c r="E1583" s="6" t="s">
        <v>517</v>
      </c>
      <c r="F1583">
        <v>128449.99999999999</v>
      </c>
      <c r="G1583">
        <f>IF(A1582=Comparacion_GEI_TOTAL_LA[[#This Row],[País]],Comparacion_GEI_TOTAL_LA[[#This Row],[Emisiones (kilotoneladas CO₂e)]]-F1582,0)</f>
        <v>-4650.0000000000146</v>
      </c>
      <c r="H1583" s="7">
        <f>IF(A1582=Comparacion_GEI_TOTAL_LA[[#This Row],[País]],((Comparacion_GEI_TOTAL_LA[[#This Row],[Emisiones (kilotoneladas CO₂e)]]-F1582)/F1582)*100,0)</f>
        <v>-3.4936138241923471</v>
      </c>
      <c r="I1583" s="10">
        <v>13.91356152512998</v>
      </c>
    </row>
    <row r="1584" spans="1:9" x14ac:dyDescent="0.25">
      <c r="A1584" t="s">
        <v>54</v>
      </c>
      <c r="B1584" t="s">
        <v>54</v>
      </c>
      <c r="C1584" t="s">
        <v>55</v>
      </c>
      <c r="D1584">
        <v>2006</v>
      </c>
      <c r="E1584" s="6" t="s">
        <v>517</v>
      </c>
      <c r="F1584">
        <v>133430</v>
      </c>
      <c r="G1584">
        <f>IF(A1583=Comparacion_GEI_TOTAL_LA[[#This Row],[País]],Comparacion_GEI_TOTAL_LA[[#This Row],[Emisiones (kilotoneladas CO₂e)]]-F1583,0)</f>
        <v>4980.0000000000146</v>
      </c>
      <c r="H1584" s="7">
        <f>IF(A1583=Comparacion_GEI_TOTAL_LA[[#This Row],[País]],((Comparacion_GEI_TOTAL_LA[[#This Row],[Emisiones (kilotoneladas CO₂e)]]-F1583)/F1583)*100,0)</f>
        <v>3.8769949396652512</v>
      </c>
      <c r="I1584" s="10">
        <v>14.202235231506121</v>
      </c>
    </row>
    <row r="1585" spans="1:9" x14ac:dyDescent="0.25">
      <c r="A1585" t="s">
        <v>54</v>
      </c>
      <c r="B1585" t="s">
        <v>54</v>
      </c>
      <c r="C1585" t="s">
        <v>55</v>
      </c>
      <c r="D1585">
        <v>2007</v>
      </c>
      <c r="E1585" s="6" t="s">
        <v>517</v>
      </c>
      <c r="F1585">
        <v>142450</v>
      </c>
      <c r="G1585">
        <f>IF(A1584=Comparacion_GEI_TOTAL_LA[[#This Row],[País]],Comparacion_GEI_TOTAL_LA[[#This Row],[Emisiones (kilotoneladas CO₂e)]]-F1584,0)</f>
        <v>9020</v>
      </c>
      <c r="H1585" s="7">
        <f>IF(A1584=Comparacion_GEI_TOTAL_LA[[#This Row],[País]],((Comparacion_GEI_TOTAL_LA[[#This Row],[Emisiones (kilotoneladas CO₂e)]]-F1584)/F1584)*100,0)</f>
        <v>6.7600989282769985</v>
      </c>
      <c r="I1585" s="10">
        <v>14.903745553463068</v>
      </c>
    </row>
    <row r="1586" spans="1:9" x14ac:dyDescent="0.25">
      <c r="A1586" t="s">
        <v>54</v>
      </c>
      <c r="B1586" t="s">
        <v>54</v>
      </c>
      <c r="C1586" t="s">
        <v>55</v>
      </c>
      <c r="D1586">
        <v>2008</v>
      </c>
      <c r="E1586" s="6" t="s">
        <v>517</v>
      </c>
      <c r="F1586">
        <v>135670</v>
      </c>
      <c r="G1586">
        <f>IF(A1585=Comparacion_GEI_TOTAL_LA[[#This Row],[País]],Comparacion_GEI_TOTAL_LA[[#This Row],[Emisiones (kilotoneladas CO₂e)]]-F1585,0)</f>
        <v>-6780</v>
      </c>
      <c r="H1586" s="7">
        <f>IF(A1585=Comparacion_GEI_TOTAL_LA[[#This Row],[País]],((Comparacion_GEI_TOTAL_LA[[#This Row],[Emisiones (kilotoneladas CO₂e)]]-F1585)/F1585)*100,0)</f>
        <v>-4.7595647595647597</v>
      </c>
      <c r="I1586" s="10">
        <v>13.956383088159654</v>
      </c>
    </row>
    <row r="1587" spans="1:9" x14ac:dyDescent="0.25">
      <c r="A1587" t="s">
        <v>54</v>
      </c>
      <c r="B1587" t="s">
        <v>54</v>
      </c>
      <c r="C1587" t="s">
        <v>55</v>
      </c>
      <c r="D1587">
        <v>2009</v>
      </c>
      <c r="E1587" s="6" t="s">
        <v>517</v>
      </c>
      <c r="F1587">
        <v>133310</v>
      </c>
      <c r="G1587">
        <f>IF(A1586=Comparacion_GEI_TOTAL_LA[[#This Row],[País]],Comparacion_GEI_TOTAL_LA[[#This Row],[Emisiones (kilotoneladas CO₂e)]]-F1586,0)</f>
        <v>-2360</v>
      </c>
      <c r="H1587" s="7">
        <f>IF(A1586=Comparacion_GEI_TOTAL_LA[[#This Row],[País]],((Comparacion_GEI_TOTAL_LA[[#This Row],[Emisiones (kilotoneladas CO₂e)]]-F1586)/F1586)*100,0)</f>
        <v>-1.7395149996314589</v>
      </c>
      <c r="I1587" s="10">
        <v>13.486090035407184</v>
      </c>
    </row>
    <row r="1588" spans="1:9" x14ac:dyDescent="0.25">
      <c r="A1588" t="s">
        <v>54</v>
      </c>
      <c r="B1588" t="s">
        <v>54</v>
      </c>
      <c r="C1588" t="s">
        <v>55</v>
      </c>
      <c r="D1588">
        <v>2010</v>
      </c>
      <c r="E1588" s="6" t="s">
        <v>517</v>
      </c>
      <c r="F1588">
        <v>169750</v>
      </c>
      <c r="G1588">
        <f>IF(A1587=Comparacion_GEI_TOTAL_LA[[#This Row],[País]],Comparacion_GEI_TOTAL_LA[[#This Row],[Emisiones (kilotoneladas CO₂e)]]-F1587,0)</f>
        <v>36440</v>
      </c>
      <c r="H1588" s="7">
        <f>IF(A1587=Comparacion_GEI_TOTAL_LA[[#This Row],[País]],((Comparacion_GEI_TOTAL_LA[[#This Row],[Emisiones (kilotoneladas CO₂e)]]-F1587)/F1587)*100,0)</f>
        <v>27.334783587127749</v>
      </c>
      <c r="I1588" s="10">
        <v>16.892228082396258</v>
      </c>
    </row>
    <row r="1589" spans="1:9" x14ac:dyDescent="0.25">
      <c r="A1589" t="s">
        <v>54</v>
      </c>
      <c r="B1589" t="s">
        <v>54</v>
      </c>
      <c r="C1589" t="s">
        <v>55</v>
      </c>
      <c r="D1589">
        <v>2011</v>
      </c>
      <c r="E1589" s="6" t="s">
        <v>517</v>
      </c>
      <c r="F1589">
        <v>142810</v>
      </c>
      <c r="G1589">
        <f>IF(A1588=Comparacion_GEI_TOTAL_LA[[#This Row],[País]],Comparacion_GEI_TOTAL_LA[[#This Row],[Emisiones (kilotoneladas CO₂e)]]-F1588,0)</f>
        <v>-26940</v>
      </c>
      <c r="H1589" s="7">
        <f>IF(A1588=Comparacion_GEI_TOTAL_LA[[#This Row],[País]],((Comparacion_GEI_TOTAL_LA[[#This Row],[Emisiones (kilotoneladas CO₂e)]]-F1588)/F1588)*100,0)</f>
        <v>-15.87039764359352</v>
      </c>
      <c r="I1589" s="10">
        <v>13.98315871927935</v>
      </c>
    </row>
    <row r="1590" spans="1:9" x14ac:dyDescent="0.25">
      <c r="A1590" t="s">
        <v>54</v>
      </c>
      <c r="B1590" t="s">
        <v>54</v>
      </c>
      <c r="C1590" t="s">
        <v>55</v>
      </c>
      <c r="D1590">
        <v>2012</v>
      </c>
      <c r="E1590" s="6" t="s">
        <v>517</v>
      </c>
      <c r="F1590">
        <v>138710</v>
      </c>
      <c r="G1590">
        <f>IF(A1589=Comparacion_GEI_TOTAL_LA[[#This Row],[País]],Comparacion_GEI_TOTAL_LA[[#This Row],[Emisiones (kilotoneladas CO₂e)]]-F1589,0)</f>
        <v>-4100</v>
      </c>
      <c r="H1590" s="7">
        <f>IF(A1589=Comparacion_GEI_TOTAL_LA[[#This Row],[País]],((Comparacion_GEI_TOTAL_LA[[#This Row],[Emisiones (kilotoneladas CO₂e)]]-F1589)/F1589)*100,0)</f>
        <v>-2.8709474126461734</v>
      </c>
      <c r="I1590" s="10">
        <v>13.365773752168048</v>
      </c>
    </row>
    <row r="1591" spans="1:9" x14ac:dyDescent="0.25">
      <c r="A1591" t="s">
        <v>54</v>
      </c>
      <c r="B1591" t="s">
        <v>54</v>
      </c>
      <c r="C1591" t="s">
        <v>55</v>
      </c>
      <c r="D1591">
        <v>2013</v>
      </c>
      <c r="E1591" s="6" t="s">
        <v>517</v>
      </c>
      <c r="F1591">
        <v>137780</v>
      </c>
      <c r="G1591">
        <f>IF(A1590=Comparacion_GEI_TOTAL_LA[[#This Row],[País]],Comparacion_GEI_TOTAL_LA[[#This Row],[Emisiones (kilotoneladas CO₂e)]]-F1590,0)</f>
        <v>-930</v>
      </c>
      <c r="H1591" s="7">
        <f>IF(A1590=Comparacion_GEI_TOTAL_LA[[#This Row],[País]],((Comparacion_GEI_TOTAL_LA[[#This Row],[Emisiones (kilotoneladas CO₂e)]]-F1590)/F1590)*100,0)</f>
        <v>-0.6704635570614953</v>
      </c>
      <c r="I1591" s="10">
        <v>13.069626256877253</v>
      </c>
    </row>
    <row r="1592" spans="1:9" x14ac:dyDescent="0.25">
      <c r="A1592" t="s">
        <v>54</v>
      </c>
      <c r="B1592" t="s">
        <v>54</v>
      </c>
      <c r="C1592" t="s">
        <v>55</v>
      </c>
      <c r="D1592">
        <v>2014</v>
      </c>
      <c r="E1592" s="6" t="s">
        <v>517</v>
      </c>
      <c r="F1592">
        <v>138800</v>
      </c>
      <c r="G1592">
        <f>IF(A1591=Comparacion_GEI_TOTAL_LA[[#This Row],[País]],Comparacion_GEI_TOTAL_LA[[#This Row],[Emisiones (kilotoneladas CO₂e)]]-F1591,0)</f>
        <v>1020</v>
      </c>
      <c r="H1592" s="7">
        <f>IF(A1591=Comparacion_GEI_TOTAL_LA[[#This Row],[País]],((Comparacion_GEI_TOTAL_LA[[#This Row],[Emisiones (kilotoneladas CO₂e)]]-F1591)/F1591)*100,0)</f>
        <v>0.74031064015096537</v>
      </c>
      <c r="I1592" s="10">
        <v>12.963481834314001</v>
      </c>
    </row>
    <row r="1593" spans="1:9" x14ac:dyDescent="0.25">
      <c r="A1593" t="s">
        <v>54</v>
      </c>
      <c r="B1593" t="s">
        <v>54</v>
      </c>
      <c r="C1593" t="s">
        <v>55</v>
      </c>
      <c r="D1593">
        <v>2015</v>
      </c>
      <c r="E1593" s="6" t="s">
        <v>517</v>
      </c>
      <c r="F1593">
        <v>141770</v>
      </c>
      <c r="G1593">
        <f>IF(A1592=Comparacion_GEI_TOTAL_LA[[#This Row],[País]],Comparacion_GEI_TOTAL_LA[[#This Row],[Emisiones (kilotoneladas CO₂e)]]-F1592,0)</f>
        <v>2970</v>
      </c>
      <c r="H1593" s="7">
        <f>IF(A1592=Comparacion_GEI_TOTAL_LA[[#This Row],[País]],((Comparacion_GEI_TOTAL_LA[[#This Row],[Emisiones (kilotoneladas CO₂e)]]-F1592)/F1592)*100,0)</f>
        <v>2.1397694524495678</v>
      </c>
      <c r="I1593" s="10">
        <v>13.042318307267708</v>
      </c>
    </row>
    <row r="1594" spans="1:9" x14ac:dyDescent="0.25">
      <c r="A1594" t="s">
        <v>54</v>
      </c>
      <c r="B1594" t="s">
        <v>54</v>
      </c>
      <c r="C1594" t="s">
        <v>55</v>
      </c>
      <c r="D1594">
        <v>2016</v>
      </c>
      <c r="E1594" s="6" t="s">
        <v>517</v>
      </c>
      <c r="F1594">
        <v>151040</v>
      </c>
      <c r="G1594">
        <f>IF(A1593=Comparacion_GEI_TOTAL_LA[[#This Row],[País]],Comparacion_GEI_TOTAL_LA[[#This Row],[Emisiones (kilotoneladas CO₂e)]]-F1593,0)</f>
        <v>9270</v>
      </c>
      <c r="H1594" s="7">
        <f>IF(A1593=Comparacion_GEI_TOTAL_LA[[#This Row],[País]],((Comparacion_GEI_TOTAL_LA[[#This Row],[Emisiones (kilotoneladas CO₂e)]]-F1593)/F1593)*100,0)</f>
        <v>6.5387599633208708</v>
      </c>
      <c r="I1594" s="10">
        <v>13.691080493110949</v>
      </c>
    </row>
    <row r="1595" spans="1:9" x14ac:dyDescent="0.25">
      <c r="A1595" t="s">
        <v>61</v>
      </c>
      <c r="B1595" t="s">
        <v>62</v>
      </c>
      <c r="C1595" t="s">
        <v>63</v>
      </c>
      <c r="D1595">
        <v>1990</v>
      </c>
      <c r="E1595" s="6" t="s">
        <v>517</v>
      </c>
      <c r="F1595">
        <v>1499520</v>
      </c>
      <c r="G1595">
        <f>IF(A1594=Comparacion_GEI_TOTAL_LA[[#This Row],[País]],Comparacion_GEI_TOTAL_LA[[#This Row],[Emisiones (kilotoneladas CO₂e)]]-F1594,0)</f>
        <v>0</v>
      </c>
      <c r="H1595" s="7">
        <f>IF(A1594=Comparacion_GEI_TOTAL_LA[[#This Row],[País]],((Comparacion_GEI_TOTAL_LA[[#This Row],[Emisiones (kilotoneladas CO₂e)]]-F1594)/F1594)*100,0)</f>
        <v>0</v>
      </c>
      <c r="I1595" s="10">
        <v>10.063689992818937</v>
      </c>
    </row>
    <row r="1596" spans="1:9" x14ac:dyDescent="0.25">
      <c r="A1596" t="s">
        <v>61</v>
      </c>
      <c r="B1596" t="s">
        <v>62</v>
      </c>
      <c r="C1596" t="s">
        <v>63</v>
      </c>
      <c r="D1596">
        <v>1991</v>
      </c>
      <c r="E1596" s="6" t="s">
        <v>517</v>
      </c>
      <c r="F1596">
        <v>1527370</v>
      </c>
      <c r="G1596">
        <f>IF(A1595=Comparacion_GEI_TOTAL_LA[[#This Row],[País]],Comparacion_GEI_TOTAL_LA[[#This Row],[Emisiones (kilotoneladas CO₂e)]]-F1595,0)</f>
        <v>27850</v>
      </c>
      <c r="H1596" s="7">
        <f>IF(A1595=Comparacion_GEI_TOTAL_LA[[#This Row],[País]],((Comparacion_GEI_TOTAL_LA[[#This Row],[Emisiones (kilotoneladas CO₂e)]]-F1595)/F1595)*100,0)</f>
        <v>1.8572609901835253</v>
      </c>
      <c r="I1596" s="10">
        <v>10.071811036083561</v>
      </c>
    </row>
    <row r="1597" spans="1:9" x14ac:dyDescent="0.25">
      <c r="A1597" t="s">
        <v>61</v>
      </c>
      <c r="B1597" t="s">
        <v>62</v>
      </c>
      <c r="C1597" t="s">
        <v>63</v>
      </c>
      <c r="D1597">
        <v>1992</v>
      </c>
      <c r="E1597" s="6" t="s">
        <v>517</v>
      </c>
      <c r="F1597">
        <v>1537340</v>
      </c>
      <c r="G1597">
        <f>IF(A1596=Comparacion_GEI_TOTAL_LA[[#This Row],[País]],Comparacion_GEI_TOTAL_LA[[#This Row],[Emisiones (kilotoneladas CO₂e)]]-F1596,0)</f>
        <v>9970</v>
      </c>
      <c r="H1597" s="7">
        <f>IF(A1596=Comparacion_GEI_TOTAL_LA[[#This Row],[País]],((Comparacion_GEI_TOTAL_LA[[#This Row],[Emisiones (kilotoneladas CO₂e)]]-F1596)/F1596)*100,0)</f>
        <v>0.6527560447042956</v>
      </c>
      <c r="I1597" s="10">
        <v>9.9659663293551741</v>
      </c>
    </row>
    <row r="1598" spans="1:9" x14ac:dyDescent="0.25">
      <c r="A1598" t="s">
        <v>61</v>
      </c>
      <c r="B1598" t="s">
        <v>62</v>
      </c>
      <c r="C1598" t="s">
        <v>63</v>
      </c>
      <c r="D1598">
        <v>1993</v>
      </c>
      <c r="E1598" s="6" t="s">
        <v>517</v>
      </c>
      <c r="F1598">
        <v>1548430</v>
      </c>
      <c r="G1598">
        <f>IF(A1597=Comparacion_GEI_TOTAL_LA[[#This Row],[País]],Comparacion_GEI_TOTAL_LA[[#This Row],[Emisiones (kilotoneladas CO₂e)]]-F1597,0)</f>
        <v>11090</v>
      </c>
      <c r="H1598" s="7">
        <f>IF(A1597=Comparacion_GEI_TOTAL_LA[[#This Row],[País]],((Comparacion_GEI_TOTAL_LA[[#This Row],[Emisiones (kilotoneladas CO₂e)]]-F1597)/F1597)*100,0)</f>
        <v>0.72137588301872058</v>
      </c>
      <c r="I1598" s="10">
        <v>9.8721062933139514</v>
      </c>
    </row>
    <row r="1599" spans="1:9" x14ac:dyDescent="0.25">
      <c r="A1599" t="s">
        <v>61</v>
      </c>
      <c r="B1599" t="s">
        <v>62</v>
      </c>
      <c r="C1599" t="s">
        <v>63</v>
      </c>
      <c r="D1599">
        <v>1994</v>
      </c>
      <c r="E1599" s="6" t="s">
        <v>517</v>
      </c>
      <c r="F1599">
        <v>1565550</v>
      </c>
      <c r="G1599">
        <f>IF(A1598=Comparacion_GEI_TOTAL_LA[[#This Row],[País]],Comparacion_GEI_TOTAL_LA[[#This Row],[Emisiones (kilotoneladas CO₂e)]]-F1598,0)</f>
        <v>17120</v>
      </c>
      <c r="H1599" s="7">
        <f>IF(A1598=Comparacion_GEI_TOTAL_LA[[#This Row],[País]],((Comparacion_GEI_TOTAL_LA[[#This Row],[Emisiones (kilotoneladas CO₂e)]]-F1598)/F1598)*100,0)</f>
        <v>1.1056360313349651</v>
      </c>
      <c r="I1599" s="10">
        <v>9.8194853010355452</v>
      </c>
    </row>
    <row r="1600" spans="1:9" x14ac:dyDescent="0.25">
      <c r="A1600" t="s">
        <v>61</v>
      </c>
      <c r="B1600" t="s">
        <v>62</v>
      </c>
      <c r="C1600" t="s">
        <v>63</v>
      </c>
      <c r="D1600">
        <v>1995</v>
      </c>
      <c r="E1600" s="6" t="s">
        <v>517</v>
      </c>
      <c r="F1600">
        <v>1585770</v>
      </c>
      <c r="G1600">
        <f>IF(A1599=Comparacion_GEI_TOTAL_LA[[#This Row],[País]],Comparacion_GEI_TOTAL_LA[[#This Row],[Emisiones (kilotoneladas CO₂e)]]-F1599,0)</f>
        <v>20220</v>
      </c>
      <c r="H1600" s="7">
        <f>IF(A1599=Comparacion_GEI_TOTAL_LA[[#This Row],[País]],((Comparacion_GEI_TOTAL_LA[[#This Row],[Emisiones (kilotoneladas CO₂e)]]-F1599)/F1599)*100,0)</f>
        <v>1.2915588770719555</v>
      </c>
      <c r="I1600" s="10">
        <v>9.7874953709418584</v>
      </c>
    </row>
    <row r="1601" spans="1:9" x14ac:dyDescent="0.25">
      <c r="A1601" t="s">
        <v>61</v>
      </c>
      <c r="B1601" t="s">
        <v>62</v>
      </c>
      <c r="C1601" t="s">
        <v>63</v>
      </c>
      <c r="D1601">
        <v>1996</v>
      </c>
      <c r="E1601" s="6" t="s">
        <v>517</v>
      </c>
      <c r="F1601">
        <v>1582750</v>
      </c>
      <c r="G1601">
        <f>IF(A1600=Comparacion_GEI_TOTAL_LA[[#This Row],[País]],Comparacion_GEI_TOTAL_LA[[#This Row],[Emisiones (kilotoneladas CO₂e)]]-F1600,0)</f>
        <v>-3020</v>
      </c>
      <c r="H1601" s="7">
        <f>IF(A1600=Comparacion_GEI_TOTAL_LA[[#This Row],[País]],((Comparacion_GEI_TOTAL_LA[[#This Row],[Emisiones (kilotoneladas CO₂e)]]-F1600)/F1600)*100,0)</f>
        <v>-0.19044375918323592</v>
      </c>
      <c r="I1601" s="10">
        <v>9.6148589132217595</v>
      </c>
    </row>
    <row r="1602" spans="1:9" x14ac:dyDescent="0.25">
      <c r="A1602" t="s">
        <v>61</v>
      </c>
      <c r="B1602" t="s">
        <v>62</v>
      </c>
      <c r="C1602" t="s">
        <v>63</v>
      </c>
      <c r="D1602">
        <v>1997</v>
      </c>
      <c r="E1602" s="6" t="s">
        <v>517</v>
      </c>
      <c r="F1602">
        <v>1614560</v>
      </c>
      <c r="G1602">
        <f>IF(A1601=Comparacion_GEI_TOTAL_LA[[#This Row],[País]],Comparacion_GEI_TOTAL_LA[[#This Row],[Emisiones (kilotoneladas CO₂e)]]-F1601,0)</f>
        <v>31810</v>
      </c>
      <c r="H1602" s="7">
        <f>IF(A1601=Comparacion_GEI_TOTAL_LA[[#This Row],[País]],((Comparacion_GEI_TOTAL_LA[[#This Row],[Emisiones (kilotoneladas CO₂e)]]-F1601)/F1601)*100,0)</f>
        <v>2.0097930816616651</v>
      </c>
      <c r="I1602" s="10">
        <v>9.6559395726306612</v>
      </c>
    </row>
    <row r="1603" spans="1:9" x14ac:dyDescent="0.25">
      <c r="A1603" t="s">
        <v>61</v>
      </c>
      <c r="B1603" t="s">
        <v>62</v>
      </c>
      <c r="C1603" t="s">
        <v>63</v>
      </c>
      <c r="D1603">
        <v>1998</v>
      </c>
      <c r="E1603" s="6" t="s">
        <v>517</v>
      </c>
      <c r="F1603">
        <v>1649570</v>
      </c>
      <c r="G1603">
        <f>IF(A1602=Comparacion_GEI_TOTAL_LA[[#This Row],[País]],Comparacion_GEI_TOTAL_LA[[#This Row],[Emisiones (kilotoneladas CO₂e)]]-F1602,0)</f>
        <v>35010</v>
      </c>
      <c r="H1603" s="7">
        <f>IF(A1602=Comparacion_GEI_TOTAL_LA[[#This Row],[País]],((Comparacion_GEI_TOTAL_LA[[#This Row],[Emisiones (kilotoneladas CO₂e)]]-F1602)/F1602)*100,0)</f>
        <v>2.1683926270934495</v>
      </c>
      <c r="I1603" s="10">
        <v>9.7156403687015924</v>
      </c>
    </row>
    <row r="1604" spans="1:9" x14ac:dyDescent="0.25">
      <c r="A1604" t="s">
        <v>61</v>
      </c>
      <c r="B1604" t="s">
        <v>62</v>
      </c>
      <c r="C1604" t="s">
        <v>63</v>
      </c>
      <c r="D1604">
        <v>1999</v>
      </c>
      <c r="E1604" s="6" t="s">
        <v>517</v>
      </c>
      <c r="F1604">
        <v>1661230</v>
      </c>
      <c r="G1604">
        <f>IF(A1603=Comparacion_GEI_TOTAL_LA[[#This Row],[País]],Comparacion_GEI_TOTAL_LA[[#This Row],[Emisiones (kilotoneladas CO₂e)]]-F1603,0)</f>
        <v>11660</v>
      </c>
      <c r="H1604" s="7">
        <f>IF(A1603=Comparacion_GEI_TOTAL_LA[[#This Row],[País]],((Comparacion_GEI_TOTAL_LA[[#This Row],[Emisiones (kilotoneladas CO₂e)]]-F1603)/F1603)*100,0)</f>
        <v>0.70685087628897225</v>
      </c>
      <c r="I1604" s="10">
        <v>9.6404343107840678</v>
      </c>
    </row>
    <row r="1605" spans="1:9" x14ac:dyDescent="0.25">
      <c r="A1605" t="s">
        <v>61</v>
      </c>
      <c r="B1605" t="s">
        <v>62</v>
      </c>
      <c r="C1605" t="s">
        <v>63</v>
      </c>
      <c r="D1605">
        <v>2000</v>
      </c>
      <c r="E1605" s="6" t="s">
        <v>517</v>
      </c>
      <c r="F1605">
        <v>1658370</v>
      </c>
      <c r="G1605">
        <f>IF(A1604=Comparacion_GEI_TOTAL_LA[[#This Row],[País]],Comparacion_GEI_TOTAL_LA[[#This Row],[Emisiones (kilotoneladas CO₂e)]]-F1604,0)</f>
        <v>-2860</v>
      </c>
      <c r="H1605" s="7">
        <f>IF(A1604=Comparacion_GEI_TOTAL_LA[[#This Row],[País]],((Comparacion_GEI_TOTAL_LA[[#This Row],[Emisiones (kilotoneladas CO₂e)]]-F1604)/F1604)*100,0)</f>
        <v>-0.17216159111020146</v>
      </c>
      <c r="I1605" s="10">
        <v>9.4877853424108931</v>
      </c>
    </row>
    <row r="1606" spans="1:9" x14ac:dyDescent="0.25">
      <c r="A1606" t="s">
        <v>61</v>
      </c>
      <c r="B1606" t="s">
        <v>62</v>
      </c>
      <c r="C1606" t="s">
        <v>63</v>
      </c>
      <c r="D1606">
        <v>2001</v>
      </c>
      <c r="E1606" s="6" t="s">
        <v>517</v>
      </c>
      <c r="F1606">
        <v>1911930</v>
      </c>
      <c r="G1606">
        <f>IF(A1605=Comparacion_GEI_TOTAL_LA[[#This Row],[País]],Comparacion_GEI_TOTAL_LA[[#This Row],[Emisiones (kilotoneladas CO₂e)]]-F1605,0)</f>
        <v>253560</v>
      </c>
      <c r="H1606" s="7">
        <f>IF(A1605=Comparacion_GEI_TOTAL_LA[[#This Row],[País]],((Comparacion_GEI_TOTAL_LA[[#This Row],[Emisiones (kilotoneladas CO₂e)]]-F1605)/F1605)*100,0)</f>
        <v>15.28971218726822</v>
      </c>
      <c r="I1606" s="10">
        <v>10.789916250931173</v>
      </c>
    </row>
    <row r="1607" spans="1:9" x14ac:dyDescent="0.25">
      <c r="A1607" t="s">
        <v>61</v>
      </c>
      <c r="B1607" t="s">
        <v>62</v>
      </c>
      <c r="C1607" t="s">
        <v>63</v>
      </c>
      <c r="D1607">
        <v>2002</v>
      </c>
      <c r="E1607" s="6" t="s">
        <v>517</v>
      </c>
      <c r="F1607">
        <v>1958500</v>
      </c>
      <c r="G1607">
        <f>IF(A1606=Comparacion_GEI_TOTAL_LA[[#This Row],[País]],Comparacion_GEI_TOTAL_LA[[#This Row],[Emisiones (kilotoneladas CO₂e)]]-F1606,0)</f>
        <v>46570</v>
      </c>
      <c r="H1607" s="7">
        <f>IF(A1606=Comparacion_GEI_TOTAL_LA[[#This Row],[País]],((Comparacion_GEI_TOTAL_LA[[#This Row],[Emisiones (kilotoneladas CO₂e)]]-F1606)/F1606)*100,0)</f>
        <v>2.435758631330645</v>
      </c>
      <c r="I1607" s="10">
        <v>10.908554177945616</v>
      </c>
    </row>
    <row r="1608" spans="1:9" x14ac:dyDescent="0.25">
      <c r="A1608" t="s">
        <v>61</v>
      </c>
      <c r="B1608" t="s">
        <v>62</v>
      </c>
      <c r="C1608" t="s">
        <v>63</v>
      </c>
      <c r="D1608">
        <v>2003</v>
      </c>
      <c r="E1608" s="6" t="s">
        <v>517</v>
      </c>
      <c r="F1608">
        <v>1972230</v>
      </c>
      <c r="G1608">
        <f>IF(A1607=Comparacion_GEI_TOTAL_LA[[#This Row],[País]],Comparacion_GEI_TOTAL_LA[[#This Row],[Emisiones (kilotoneladas CO₂e)]]-F1607,0)</f>
        <v>13730</v>
      </c>
      <c r="H1608" s="7">
        <f>IF(A1607=Comparacion_GEI_TOTAL_LA[[#This Row],[País]],((Comparacion_GEI_TOTAL_LA[[#This Row],[Emisiones (kilotoneladas CO₂e)]]-F1607)/F1607)*100,0)</f>
        <v>0.70104671942813379</v>
      </c>
      <c r="I1608" s="10">
        <v>10.847812814547135</v>
      </c>
    </row>
    <row r="1609" spans="1:9" x14ac:dyDescent="0.25">
      <c r="A1609" t="s">
        <v>61</v>
      </c>
      <c r="B1609" t="s">
        <v>62</v>
      </c>
      <c r="C1609" t="s">
        <v>63</v>
      </c>
      <c r="D1609">
        <v>2004</v>
      </c>
      <c r="E1609" s="6" t="s">
        <v>517</v>
      </c>
      <c r="F1609">
        <v>2018840</v>
      </c>
      <c r="G1609">
        <f>IF(A1608=Comparacion_GEI_TOTAL_LA[[#This Row],[País]],Comparacion_GEI_TOTAL_LA[[#This Row],[Emisiones (kilotoneladas CO₂e)]]-F1608,0)</f>
        <v>46610</v>
      </c>
      <c r="H1609" s="7">
        <f>IF(A1608=Comparacion_GEI_TOTAL_LA[[#This Row],[País]],((Comparacion_GEI_TOTAL_LA[[#This Row],[Emisiones (kilotoneladas CO₂e)]]-F1608)/F1608)*100,0)</f>
        <v>2.3633146235479634</v>
      </c>
      <c r="I1609" s="10">
        <v>10.971598752214602</v>
      </c>
    </row>
    <row r="1610" spans="1:9" x14ac:dyDescent="0.25">
      <c r="A1610" t="s">
        <v>61</v>
      </c>
      <c r="B1610" t="s">
        <v>62</v>
      </c>
      <c r="C1610" t="s">
        <v>63</v>
      </c>
      <c r="D1610">
        <v>2005</v>
      </c>
      <c r="E1610" s="6" t="s">
        <v>517</v>
      </c>
      <c r="F1610">
        <v>2029880</v>
      </c>
      <c r="G1610">
        <f>IF(A1609=Comparacion_GEI_TOTAL_LA[[#This Row],[País]],Comparacion_GEI_TOTAL_LA[[#This Row],[Emisiones (kilotoneladas CO₂e)]]-F1609,0)</f>
        <v>11040</v>
      </c>
      <c r="H1610" s="7">
        <f>IF(A1609=Comparacion_GEI_TOTAL_LA[[#This Row],[País]],((Comparacion_GEI_TOTAL_LA[[#This Row],[Emisiones (kilotoneladas CO₂e)]]-F1609)/F1609)*100,0)</f>
        <v>0.5468486853836857</v>
      </c>
      <c r="I1610" s="10">
        <v>10.90588684070554</v>
      </c>
    </row>
    <row r="1611" spans="1:9" x14ac:dyDescent="0.25">
      <c r="A1611" t="s">
        <v>61</v>
      </c>
      <c r="B1611" t="s">
        <v>62</v>
      </c>
      <c r="C1611" t="s">
        <v>63</v>
      </c>
      <c r="D1611">
        <v>2006</v>
      </c>
      <c r="E1611" s="6" t="s">
        <v>517</v>
      </c>
      <c r="F1611">
        <v>1435450</v>
      </c>
      <c r="G1611">
        <f>IF(A1610=Comparacion_GEI_TOTAL_LA[[#This Row],[País]],Comparacion_GEI_TOTAL_LA[[#This Row],[Emisiones (kilotoneladas CO₂e)]]-F1610,0)</f>
        <v>-594430</v>
      </c>
      <c r="H1611" s="7">
        <f>IF(A1610=Comparacion_GEI_TOTAL_LA[[#This Row],[País]],((Comparacion_GEI_TOTAL_LA[[#This Row],[Emisiones (kilotoneladas CO₂e)]]-F1610)/F1610)*100,0)</f>
        <v>-29.283997083571446</v>
      </c>
      <c r="I1611" s="10">
        <v>7.6285958749408769</v>
      </c>
    </row>
    <row r="1612" spans="1:9" x14ac:dyDescent="0.25">
      <c r="A1612" t="s">
        <v>61</v>
      </c>
      <c r="B1612" t="s">
        <v>62</v>
      </c>
      <c r="C1612" t="s">
        <v>63</v>
      </c>
      <c r="D1612">
        <v>2007</v>
      </c>
      <c r="E1612" s="6" t="s">
        <v>517</v>
      </c>
      <c r="F1612">
        <v>1481640</v>
      </c>
      <c r="G1612">
        <f>IF(A1611=Comparacion_GEI_TOTAL_LA[[#This Row],[País]],Comparacion_GEI_TOTAL_LA[[#This Row],[Emisiones (kilotoneladas CO₂e)]]-F1611,0)</f>
        <v>46190</v>
      </c>
      <c r="H1612" s="7">
        <f>IF(A1611=Comparacion_GEI_TOTAL_LA[[#This Row],[País]],((Comparacion_GEI_TOTAL_LA[[#This Row],[Emisiones (kilotoneladas CO₂e)]]-F1611)/F1611)*100,0)</f>
        <v>3.217806262844404</v>
      </c>
      <c r="I1612" s="10">
        <v>7.7927733655919633</v>
      </c>
    </row>
    <row r="1613" spans="1:9" x14ac:dyDescent="0.25">
      <c r="A1613" t="s">
        <v>61</v>
      </c>
      <c r="B1613" t="s">
        <v>62</v>
      </c>
      <c r="C1613" t="s">
        <v>63</v>
      </c>
      <c r="D1613">
        <v>2008</v>
      </c>
      <c r="E1613" s="6" t="s">
        <v>517</v>
      </c>
      <c r="F1613">
        <v>1473479.9999999991</v>
      </c>
      <c r="G1613">
        <f>IF(A1612=Comparacion_GEI_TOTAL_LA[[#This Row],[País]],Comparacion_GEI_TOTAL_LA[[#This Row],[Emisiones (kilotoneladas CO₂e)]]-F1612,0)</f>
        <v>-8160.0000000009313</v>
      </c>
      <c r="H1613" s="7">
        <f>IF(A1612=Comparacion_GEI_TOTAL_LA[[#This Row],[País]],((Comparacion_GEI_TOTAL_LA[[#This Row],[Emisiones (kilotoneladas CO₂e)]]-F1612)/F1612)*100,0)</f>
        <v>-0.55074107070549738</v>
      </c>
      <c r="I1613" s="10">
        <v>7.6731760662396455</v>
      </c>
    </row>
    <row r="1614" spans="1:9" x14ac:dyDescent="0.25">
      <c r="A1614" t="s">
        <v>61</v>
      </c>
      <c r="B1614" t="s">
        <v>62</v>
      </c>
      <c r="C1614" t="s">
        <v>63</v>
      </c>
      <c r="D1614">
        <v>2009</v>
      </c>
      <c r="E1614" s="6" t="s">
        <v>517</v>
      </c>
      <c r="F1614">
        <v>1450180</v>
      </c>
      <c r="G1614">
        <f>IF(A1613=Comparacion_GEI_TOTAL_LA[[#This Row],[País]],Comparacion_GEI_TOTAL_LA[[#This Row],[Emisiones (kilotoneladas CO₂e)]]-F1613,0)</f>
        <v>-23299.999999999069</v>
      </c>
      <c r="H1614" s="7">
        <f>IF(A1613=Comparacion_GEI_TOTAL_LA[[#This Row],[País]],((Comparacion_GEI_TOTAL_LA[[#This Row],[Emisiones (kilotoneladas CO₂e)]]-F1613)/F1613)*100,0)</f>
        <v>-1.5812905502619028</v>
      </c>
      <c r="I1614" s="10">
        <v>7.4795112617142969</v>
      </c>
    </row>
    <row r="1615" spans="1:9" x14ac:dyDescent="0.25">
      <c r="A1615" t="s">
        <v>61</v>
      </c>
      <c r="B1615" t="s">
        <v>62</v>
      </c>
      <c r="C1615" t="s">
        <v>63</v>
      </c>
      <c r="D1615">
        <v>2010</v>
      </c>
      <c r="E1615" s="6" t="s">
        <v>517</v>
      </c>
      <c r="F1615">
        <v>1558760</v>
      </c>
      <c r="G1615">
        <f>IF(A1614=Comparacion_GEI_TOTAL_LA[[#This Row],[País]],Comparacion_GEI_TOTAL_LA[[#This Row],[Emisiones (kilotoneladas CO₂e)]]-F1614,0)</f>
        <v>108580</v>
      </c>
      <c r="H1615" s="7">
        <f>IF(A1614=Comparacion_GEI_TOTAL_LA[[#This Row],[País]],((Comparacion_GEI_TOTAL_LA[[#This Row],[Emisiones (kilotoneladas CO₂e)]]-F1614)/F1614)*100,0)</f>
        <v>7.4873463983781319</v>
      </c>
      <c r="I1615" s="10">
        <v>7.9644787802609933</v>
      </c>
    </row>
    <row r="1616" spans="1:9" x14ac:dyDescent="0.25">
      <c r="A1616" t="s">
        <v>61</v>
      </c>
      <c r="B1616" t="s">
        <v>62</v>
      </c>
      <c r="C1616" t="s">
        <v>63</v>
      </c>
      <c r="D1616">
        <v>2011</v>
      </c>
      <c r="E1616" s="6" t="s">
        <v>517</v>
      </c>
      <c r="F1616">
        <v>1328010</v>
      </c>
      <c r="G1616">
        <f>IF(A1615=Comparacion_GEI_TOTAL_LA[[#This Row],[País]],Comparacion_GEI_TOTAL_LA[[#This Row],[Emisiones (kilotoneladas CO₂e)]]-F1615,0)</f>
        <v>-230750</v>
      </c>
      <c r="H1616" s="7">
        <f>IF(A1615=Comparacion_GEI_TOTAL_LA[[#This Row],[País]],((Comparacion_GEI_TOTAL_LA[[#This Row],[Emisiones (kilotoneladas CO₂e)]]-F1615)/F1615)*100,0)</f>
        <v>-14.803433498421823</v>
      </c>
      <c r="I1616" s="10">
        <v>6.7235906133711367</v>
      </c>
    </row>
    <row r="1617" spans="1:9" x14ac:dyDescent="0.25">
      <c r="A1617" t="s">
        <v>61</v>
      </c>
      <c r="B1617" t="s">
        <v>62</v>
      </c>
      <c r="C1617" t="s">
        <v>63</v>
      </c>
      <c r="D1617">
        <v>2012</v>
      </c>
      <c r="E1617" s="6" t="s">
        <v>517</v>
      </c>
      <c r="F1617">
        <v>1372040</v>
      </c>
      <c r="G1617">
        <f>IF(A1616=Comparacion_GEI_TOTAL_LA[[#This Row],[País]],Comparacion_GEI_TOTAL_LA[[#This Row],[Emisiones (kilotoneladas CO₂e)]]-F1616,0)</f>
        <v>44030</v>
      </c>
      <c r="H1617" s="7">
        <f>IF(A1616=Comparacion_GEI_TOTAL_LA[[#This Row],[País]],((Comparacion_GEI_TOTAL_LA[[#This Row],[Emisiones (kilotoneladas CO₂e)]]-F1616)/F1616)*100,0)</f>
        <v>3.315487082175586</v>
      </c>
      <c r="I1617" s="10">
        <v>6.8847441127619966</v>
      </c>
    </row>
    <row r="1618" spans="1:9" x14ac:dyDescent="0.25">
      <c r="A1618" t="s">
        <v>61</v>
      </c>
      <c r="B1618" t="s">
        <v>62</v>
      </c>
      <c r="C1618" t="s">
        <v>63</v>
      </c>
      <c r="D1618">
        <v>2013</v>
      </c>
      <c r="E1618" s="6" t="s">
        <v>517</v>
      </c>
      <c r="F1618">
        <v>1386390</v>
      </c>
      <c r="G1618">
        <f>IF(A1617=Comparacion_GEI_TOTAL_LA[[#This Row],[País]],Comparacion_GEI_TOTAL_LA[[#This Row],[Emisiones (kilotoneladas CO₂e)]]-F1617,0)</f>
        <v>14350</v>
      </c>
      <c r="H1618" s="7">
        <f>IF(A1617=Comparacion_GEI_TOTAL_LA[[#This Row],[País]],((Comparacion_GEI_TOTAL_LA[[#This Row],[Emisiones (kilotoneladas CO₂e)]]-F1617)/F1617)*100,0)</f>
        <v>1.0458878749890674</v>
      </c>
      <c r="I1618" s="10">
        <v>6.8962275413358798</v>
      </c>
    </row>
    <row r="1619" spans="1:9" x14ac:dyDescent="0.25">
      <c r="A1619" t="s">
        <v>61</v>
      </c>
      <c r="B1619" t="s">
        <v>62</v>
      </c>
      <c r="C1619" t="s">
        <v>63</v>
      </c>
      <c r="D1619">
        <v>2014</v>
      </c>
      <c r="E1619" s="6" t="s">
        <v>517</v>
      </c>
      <c r="F1619">
        <v>1432140</v>
      </c>
      <c r="G1619">
        <f>IF(A1618=Comparacion_GEI_TOTAL_LA[[#This Row],[País]],Comparacion_GEI_TOTAL_LA[[#This Row],[Emisiones (kilotoneladas CO₂e)]]-F1618,0)</f>
        <v>45750</v>
      </c>
      <c r="H1619" s="7">
        <f>IF(A1618=Comparacion_GEI_TOTAL_LA[[#This Row],[País]],((Comparacion_GEI_TOTAL_LA[[#This Row],[Emisiones (kilotoneladas CO₂e)]]-F1618)/F1618)*100,0)</f>
        <v>3.2999372470949728</v>
      </c>
      <c r="I1619" s="10">
        <v>7.0630881221518607</v>
      </c>
    </row>
    <row r="1620" spans="1:9" x14ac:dyDescent="0.25">
      <c r="A1620" t="s">
        <v>61</v>
      </c>
      <c r="B1620" t="s">
        <v>62</v>
      </c>
      <c r="C1620" t="s">
        <v>63</v>
      </c>
      <c r="D1620">
        <v>2015</v>
      </c>
      <c r="E1620" s="6" t="s">
        <v>517</v>
      </c>
      <c r="F1620">
        <v>1430550</v>
      </c>
      <c r="G1620">
        <f>IF(A1619=Comparacion_GEI_TOTAL_LA[[#This Row],[País]],Comparacion_GEI_TOTAL_LA[[#This Row],[Emisiones (kilotoneladas CO₂e)]]-F1619,0)</f>
        <v>-1590</v>
      </c>
      <c r="H1620" s="7">
        <f>IF(A1619=Comparacion_GEI_TOTAL_LA[[#This Row],[País]],((Comparacion_GEI_TOTAL_LA[[#This Row],[Emisiones (kilotoneladas CO₂e)]]-F1619)/F1619)*100,0)</f>
        <v>-0.11102266538187608</v>
      </c>
      <c r="I1620" s="10">
        <v>6.996312453538871</v>
      </c>
    </row>
    <row r="1621" spans="1:9" x14ac:dyDescent="0.25">
      <c r="A1621" t="s">
        <v>61</v>
      </c>
      <c r="B1621" t="s">
        <v>62</v>
      </c>
      <c r="C1621" t="s">
        <v>63</v>
      </c>
      <c r="D1621">
        <v>2016</v>
      </c>
      <c r="E1621" s="6" t="s">
        <v>517</v>
      </c>
      <c r="F1621">
        <v>1397290</v>
      </c>
      <c r="G1621">
        <f>IF(A1620=Comparacion_GEI_TOTAL_LA[[#This Row],[País]],Comparacion_GEI_TOTAL_LA[[#This Row],[Emisiones (kilotoneladas CO₂e)]]-F1620,0)</f>
        <v>-33260</v>
      </c>
      <c r="H1621" s="7">
        <f>IF(A1620=Comparacion_GEI_TOTAL_LA[[#This Row],[País]],((Comparacion_GEI_TOTAL_LA[[#This Row],[Emisiones (kilotoneladas CO₂e)]]-F1620)/F1620)*100,0)</f>
        <v>-2.3249799028345741</v>
      </c>
      <c r="I1621" s="10">
        <v>6.7775983081348254</v>
      </c>
    </row>
    <row r="1622" spans="1:9" x14ac:dyDescent="0.25">
      <c r="A1622" t="s">
        <v>89</v>
      </c>
      <c r="B1622" t="s">
        <v>89</v>
      </c>
      <c r="C1622" t="s">
        <v>90</v>
      </c>
      <c r="D1622">
        <v>1990</v>
      </c>
      <c r="E1622" s="6" t="s">
        <v>517</v>
      </c>
      <c r="F1622">
        <v>36760</v>
      </c>
      <c r="G1622">
        <f>IF(A1621=Comparacion_GEI_TOTAL_LA[[#This Row],[País]],Comparacion_GEI_TOTAL_LA[[#This Row],[Emisiones (kilotoneladas CO₂e)]]-F1621,0)</f>
        <v>0</v>
      </c>
      <c r="H1622" s="7">
        <f>IF(A1621=Comparacion_GEI_TOTAL_LA[[#This Row],[País]],((Comparacion_GEI_TOTAL_LA[[#This Row],[Emisiones (kilotoneladas CO₂e)]]-F1621)/F1621)*100,0)</f>
        <v>0</v>
      </c>
      <c r="I1622" s="10">
        <v>2.7691148775894536</v>
      </c>
    </row>
    <row r="1623" spans="1:9" x14ac:dyDescent="0.25">
      <c r="A1623" t="s">
        <v>89</v>
      </c>
      <c r="B1623" t="s">
        <v>89</v>
      </c>
      <c r="C1623" t="s">
        <v>90</v>
      </c>
      <c r="D1623">
        <v>1991</v>
      </c>
      <c r="E1623" s="6" t="s">
        <v>517</v>
      </c>
      <c r="F1623">
        <v>35750</v>
      </c>
      <c r="G1623">
        <f>IF(A1622=Comparacion_GEI_TOTAL_LA[[#This Row],[País]],Comparacion_GEI_TOTAL_LA[[#This Row],[Emisiones (kilotoneladas CO₂e)]]-F1622,0)</f>
        <v>-1010</v>
      </c>
      <c r="H1623" s="7">
        <f>IF(A1622=Comparacion_GEI_TOTAL_LA[[#This Row],[País]],((Comparacion_GEI_TOTAL_LA[[#This Row],[Emisiones (kilotoneladas CO₂e)]]-F1622)/F1622)*100,0)</f>
        <v>-2.7475516866158869</v>
      </c>
      <c r="I1623" s="10">
        <v>2.6491293071507966</v>
      </c>
    </row>
    <row r="1624" spans="1:9" x14ac:dyDescent="0.25">
      <c r="A1624" t="s">
        <v>89</v>
      </c>
      <c r="B1624" t="s">
        <v>89</v>
      </c>
      <c r="C1624" t="s">
        <v>90</v>
      </c>
      <c r="D1624">
        <v>1992</v>
      </c>
      <c r="E1624" s="6" t="s">
        <v>517</v>
      </c>
      <c r="F1624">
        <v>38190</v>
      </c>
      <c r="G1624">
        <f>IF(A1623=Comparacion_GEI_TOTAL_LA[[#This Row],[País]],Comparacion_GEI_TOTAL_LA[[#This Row],[Emisiones (kilotoneladas CO₂e)]]-F1623,0)</f>
        <v>2440</v>
      </c>
      <c r="H1624" s="7">
        <f>IF(A1623=Comparacion_GEI_TOTAL_LA[[#This Row],[País]],((Comparacion_GEI_TOTAL_LA[[#This Row],[Emisiones (kilotoneladas CO₂e)]]-F1623)/F1623)*100,0)</f>
        <v>6.825174825174825</v>
      </c>
      <c r="I1624" s="10">
        <v>2.7835276967930032</v>
      </c>
    </row>
    <row r="1625" spans="1:9" x14ac:dyDescent="0.25">
      <c r="A1625" t="s">
        <v>89</v>
      </c>
      <c r="B1625" t="s">
        <v>89</v>
      </c>
      <c r="C1625" t="s">
        <v>90</v>
      </c>
      <c r="D1625">
        <v>1993</v>
      </c>
      <c r="E1625" s="6" t="s">
        <v>517</v>
      </c>
      <c r="F1625">
        <v>39640</v>
      </c>
      <c r="G1625">
        <f>IF(A1624=Comparacion_GEI_TOTAL_LA[[#This Row],[País]],Comparacion_GEI_TOTAL_LA[[#This Row],[Emisiones (kilotoneladas CO₂e)]]-F1624,0)</f>
        <v>1450</v>
      </c>
      <c r="H1625" s="7">
        <f>IF(A1624=Comparacion_GEI_TOTAL_LA[[#This Row],[País]],((Comparacion_GEI_TOTAL_LA[[#This Row],[Emisiones (kilotoneladas CO₂e)]]-F1624)/F1624)*100,0)</f>
        <v>3.7968054464519509</v>
      </c>
      <c r="I1625" s="10">
        <v>2.8425959125134459</v>
      </c>
    </row>
    <row r="1626" spans="1:9" x14ac:dyDescent="0.25">
      <c r="A1626" t="s">
        <v>89</v>
      </c>
      <c r="B1626" t="s">
        <v>89</v>
      </c>
      <c r="C1626" t="s">
        <v>90</v>
      </c>
      <c r="D1626">
        <v>1994</v>
      </c>
      <c r="E1626" s="6" t="s">
        <v>517</v>
      </c>
      <c r="F1626">
        <v>43630</v>
      </c>
      <c r="G1626">
        <f>IF(A1625=Comparacion_GEI_TOTAL_LA[[#This Row],[País]],Comparacion_GEI_TOTAL_LA[[#This Row],[Emisiones (kilotoneladas CO₂e)]]-F1625,0)</f>
        <v>3990</v>
      </c>
      <c r="H1626" s="7">
        <f>IF(A1625=Comparacion_GEI_TOTAL_LA[[#This Row],[País]],((Comparacion_GEI_TOTAL_LA[[#This Row],[Emisiones (kilotoneladas CO₂e)]]-F1625)/F1625)*100,0)</f>
        <v>10.065590312815338</v>
      </c>
      <c r="I1626" s="10">
        <v>3.0799096428067201</v>
      </c>
    </row>
    <row r="1627" spans="1:9" x14ac:dyDescent="0.25">
      <c r="A1627" t="s">
        <v>89</v>
      </c>
      <c r="B1627" t="s">
        <v>89</v>
      </c>
      <c r="C1627" t="s">
        <v>90</v>
      </c>
      <c r="D1627">
        <v>1995</v>
      </c>
      <c r="E1627" s="6" t="s">
        <v>517</v>
      </c>
      <c r="F1627">
        <v>47309.999999999993</v>
      </c>
      <c r="G1627">
        <f>IF(A1626=Comparacion_GEI_TOTAL_LA[[#This Row],[País]],Comparacion_GEI_TOTAL_LA[[#This Row],[Emisiones (kilotoneladas CO₂e)]]-F1626,0)</f>
        <v>3679.9999999999927</v>
      </c>
      <c r="H1627" s="7">
        <f>IF(A1626=Comparacion_GEI_TOTAL_LA[[#This Row],[País]],((Comparacion_GEI_TOTAL_LA[[#This Row],[Emisiones (kilotoneladas CO₂e)]]-F1626)/F1626)*100,0)</f>
        <v>8.4345633738253323</v>
      </c>
      <c r="I1627" s="10">
        <v>3.2897573186843747</v>
      </c>
    </row>
    <row r="1628" spans="1:9" x14ac:dyDescent="0.25">
      <c r="A1628" t="s">
        <v>89</v>
      </c>
      <c r="B1628" t="s">
        <v>89</v>
      </c>
      <c r="C1628" t="s">
        <v>90</v>
      </c>
      <c r="D1628">
        <v>1996</v>
      </c>
      <c r="E1628" s="6" t="s">
        <v>517</v>
      </c>
      <c r="F1628">
        <v>53030</v>
      </c>
      <c r="G1628">
        <f>IF(A1627=Comparacion_GEI_TOTAL_LA[[#This Row],[País]],Comparacion_GEI_TOTAL_LA[[#This Row],[Emisiones (kilotoneladas CO₂e)]]-F1627,0)</f>
        <v>5720.0000000000073</v>
      </c>
      <c r="H1628" s="7">
        <f>IF(A1627=Comparacion_GEI_TOTAL_LA[[#This Row],[País]],((Comparacion_GEI_TOTAL_LA[[#This Row],[Emisiones (kilotoneladas CO₂e)]]-F1627)/F1627)*100,0)</f>
        <v>12.090467131684649</v>
      </c>
      <c r="I1628" s="10">
        <v>3.6354288064715159</v>
      </c>
    </row>
    <row r="1629" spans="1:9" x14ac:dyDescent="0.25">
      <c r="A1629" t="s">
        <v>89</v>
      </c>
      <c r="B1629" t="s">
        <v>89</v>
      </c>
      <c r="C1629" t="s">
        <v>90</v>
      </c>
      <c r="D1629">
        <v>1997</v>
      </c>
      <c r="E1629" s="6" t="s">
        <v>517</v>
      </c>
      <c r="F1629">
        <v>60630</v>
      </c>
      <c r="G1629">
        <f>IF(A1628=Comparacion_GEI_TOTAL_LA[[#This Row],[País]],Comparacion_GEI_TOTAL_LA[[#This Row],[Emisiones (kilotoneladas CO₂e)]]-F1628,0)</f>
        <v>7600</v>
      </c>
      <c r="H1629" s="7">
        <f>IF(A1628=Comparacion_GEI_TOTAL_LA[[#This Row],[País]],((Comparacion_GEI_TOTAL_LA[[#This Row],[Emisiones (kilotoneladas CO₂e)]]-F1628)/F1628)*100,0)</f>
        <v>14.331510465774089</v>
      </c>
      <c r="I1629" s="10">
        <v>4.1005004734208033</v>
      </c>
    </row>
    <row r="1630" spans="1:9" x14ac:dyDescent="0.25">
      <c r="A1630" t="s">
        <v>89</v>
      </c>
      <c r="B1630" t="s">
        <v>89</v>
      </c>
      <c r="C1630" t="s">
        <v>90</v>
      </c>
      <c r="D1630">
        <v>1998</v>
      </c>
      <c r="E1630" s="6" t="s">
        <v>517</v>
      </c>
      <c r="F1630">
        <v>62470</v>
      </c>
      <c r="G1630">
        <f>IF(A1629=Comparacion_GEI_TOTAL_LA[[#This Row],[País]],Comparacion_GEI_TOTAL_LA[[#This Row],[Emisiones (kilotoneladas CO₂e)]]-F1629,0)</f>
        <v>1840</v>
      </c>
      <c r="H1630" s="7">
        <f>IF(A1629=Comparacion_GEI_TOTAL_LA[[#This Row],[País]],((Comparacion_GEI_TOTAL_LA[[#This Row],[Emisiones (kilotoneladas CO₂e)]]-F1629)/F1629)*100,0)</f>
        <v>3.0348012535048654</v>
      </c>
      <c r="I1630" s="10">
        <v>4.1707838162638531</v>
      </c>
    </row>
    <row r="1631" spans="1:9" x14ac:dyDescent="0.25">
      <c r="A1631" t="s">
        <v>89</v>
      </c>
      <c r="B1631" t="s">
        <v>89</v>
      </c>
      <c r="C1631" t="s">
        <v>90</v>
      </c>
      <c r="D1631">
        <v>1999</v>
      </c>
      <c r="E1631" s="6" t="s">
        <v>517</v>
      </c>
      <c r="F1631">
        <v>65230</v>
      </c>
      <c r="G1631">
        <f>IF(A1630=Comparacion_GEI_TOTAL_LA[[#This Row],[País]],Comparacion_GEI_TOTAL_LA[[#This Row],[Emisiones (kilotoneladas CO₂e)]]-F1630,0)</f>
        <v>2760</v>
      </c>
      <c r="H1631" s="7">
        <f>IF(A1630=Comparacion_GEI_TOTAL_LA[[#This Row],[País]],((Comparacion_GEI_TOTAL_LA[[#This Row],[Emisiones (kilotoneladas CO₂e)]]-F1630)/F1630)*100,0)</f>
        <v>4.4181206979350085</v>
      </c>
      <c r="I1631" s="10">
        <v>4.3019191452878713</v>
      </c>
    </row>
    <row r="1632" spans="1:9" x14ac:dyDescent="0.25">
      <c r="A1632" t="s">
        <v>89</v>
      </c>
      <c r="B1632" t="s">
        <v>89</v>
      </c>
      <c r="C1632" t="s">
        <v>90</v>
      </c>
      <c r="D1632">
        <v>2000</v>
      </c>
      <c r="E1632" s="6" t="s">
        <v>517</v>
      </c>
      <c r="F1632">
        <v>62340</v>
      </c>
      <c r="G1632">
        <f>IF(A1631=Comparacion_GEI_TOTAL_LA[[#This Row],[País]],Comparacion_GEI_TOTAL_LA[[#This Row],[Emisiones (kilotoneladas CO₂e)]]-F1631,0)</f>
        <v>-2890</v>
      </c>
      <c r="H1632" s="7">
        <f>IF(A1631=Comparacion_GEI_TOTAL_LA[[#This Row],[País]],((Comparacion_GEI_TOTAL_LA[[#This Row],[Emisiones (kilotoneladas CO₂e)]]-F1631)/F1631)*100,0)</f>
        <v>-4.4304767744902653</v>
      </c>
      <c r="I1632" s="10">
        <v>4.0633554947203754</v>
      </c>
    </row>
    <row r="1633" spans="1:9" x14ac:dyDescent="0.25">
      <c r="A1633" t="s">
        <v>89</v>
      </c>
      <c r="B1633" t="s">
        <v>89</v>
      </c>
      <c r="C1633" t="s">
        <v>90</v>
      </c>
      <c r="D1633">
        <v>2001</v>
      </c>
      <c r="E1633" s="6" t="s">
        <v>517</v>
      </c>
      <c r="F1633">
        <v>66050</v>
      </c>
      <c r="G1633">
        <f>IF(A1632=Comparacion_GEI_TOTAL_LA[[#This Row],[País]],Comparacion_GEI_TOTAL_LA[[#This Row],[Emisiones (kilotoneladas CO₂e)]]-F1632,0)</f>
        <v>3710</v>
      </c>
      <c r="H1633" s="7">
        <f>IF(A1632=Comparacion_GEI_TOTAL_LA[[#This Row],[País]],((Comparacion_GEI_TOTAL_LA[[#This Row],[Emisiones (kilotoneladas CO₂e)]]-F1632)/F1632)*100,0)</f>
        <v>5.9512351620147577</v>
      </c>
      <c r="I1633" s="10">
        <v>4.2568961072441347</v>
      </c>
    </row>
    <row r="1634" spans="1:9" x14ac:dyDescent="0.25">
      <c r="A1634" t="s">
        <v>89</v>
      </c>
      <c r="B1634" t="s">
        <v>89</v>
      </c>
      <c r="C1634" t="s">
        <v>90</v>
      </c>
      <c r="D1634">
        <v>2002</v>
      </c>
      <c r="E1634" s="6" t="s">
        <v>517</v>
      </c>
      <c r="F1634">
        <v>66920</v>
      </c>
      <c r="G1634">
        <f>IF(A1633=Comparacion_GEI_TOTAL_LA[[#This Row],[País]],Comparacion_GEI_TOTAL_LA[[#This Row],[Emisiones (kilotoneladas CO₂e)]]-F1633,0)</f>
        <v>870</v>
      </c>
      <c r="H1634" s="7">
        <f>IF(A1633=Comparacion_GEI_TOTAL_LA[[#This Row],[País]],((Comparacion_GEI_TOTAL_LA[[#This Row],[Emisiones (kilotoneladas CO₂e)]]-F1633)/F1633)*100,0)</f>
        <v>1.3171839515518546</v>
      </c>
      <c r="I1634" s="10">
        <v>4.2667686814588119</v>
      </c>
    </row>
    <row r="1635" spans="1:9" x14ac:dyDescent="0.25">
      <c r="A1635" t="s">
        <v>89</v>
      </c>
      <c r="B1635" t="s">
        <v>89</v>
      </c>
      <c r="C1635" t="s">
        <v>90</v>
      </c>
      <c r="D1635">
        <v>2003</v>
      </c>
      <c r="E1635" s="6" t="s">
        <v>517</v>
      </c>
      <c r="F1635">
        <v>68330</v>
      </c>
      <c r="G1635">
        <f>IF(A1634=Comparacion_GEI_TOTAL_LA[[#This Row],[País]],Comparacion_GEI_TOTAL_LA[[#This Row],[Emisiones (kilotoneladas CO₂e)]]-F1634,0)</f>
        <v>1410</v>
      </c>
      <c r="H1635" s="7">
        <f>IF(A1634=Comparacion_GEI_TOTAL_LA[[#This Row],[País]],((Comparacion_GEI_TOTAL_LA[[#This Row],[Emisiones (kilotoneladas CO₂e)]]-F1634)/F1634)*100,0)</f>
        <v>2.106993424985057</v>
      </c>
      <c r="I1635" s="10">
        <v>4.3110410094637226</v>
      </c>
    </row>
    <row r="1636" spans="1:9" x14ac:dyDescent="0.25">
      <c r="A1636" t="s">
        <v>89</v>
      </c>
      <c r="B1636" t="s">
        <v>89</v>
      </c>
      <c r="C1636" t="s">
        <v>90</v>
      </c>
      <c r="D1636">
        <v>2004</v>
      </c>
      <c r="E1636" s="6" t="s">
        <v>517</v>
      </c>
      <c r="F1636">
        <v>74300</v>
      </c>
      <c r="G1636">
        <f>IF(A1635=Comparacion_GEI_TOTAL_LA[[#This Row],[País]],Comparacion_GEI_TOTAL_LA[[#This Row],[Emisiones (kilotoneladas CO₂e)]]-F1635,0)</f>
        <v>5970</v>
      </c>
      <c r="H1636" s="7">
        <f>IF(A1635=Comparacion_GEI_TOTAL_LA[[#This Row],[País]],((Comparacion_GEI_TOTAL_LA[[#This Row],[Emisiones (kilotoneladas CO₂e)]]-F1635)/F1635)*100,0)</f>
        <v>8.7370115615395871</v>
      </c>
      <c r="I1636" s="10">
        <v>4.6394005619731509</v>
      </c>
    </row>
    <row r="1637" spans="1:9" x14ac:dyDescent="0.25">
      <c r="A1637" t="s">
        <v>89</v>
      </c>
      <c r="B1637" t="s">
        <v>89</v>
      </c>
      <c r="C1637" t="s">
        <v>90</v>
      </c>
      <c r="D1637">
        <v>2005</v>
      </c>
      <c r="E1637" s="6" t="s">
        <v>517</v>
      </c>
      <c r="F1637">
        <v>75379.999999999985</v>
      </c>
      <c r="G1637">
        <f>IF(A1636=Comparacion_GEI_TOTAL_LA[[#This Row],[País]],Comparacion_GEI_TOTAL_LA[[#This Row],[Emisiones (kilotoneladas CO₂e)]]-F1636,0)</f>
        <v>1079.9999999999854</v>
      </c>
      <c r="H1637" s="7">
        <f>IF(A1636=Comparacion_GEI_TOTAL_LA[[#This Row],[País]],((Comparacion_GEI_TOTAL_LA[[#This Row],[Emisiones (kilotoneladas CO₂e)]]-F1636)/F1636)*100,0)</f>
        <v>1.4535666218034797</v>
      </c>
      <c r="I1637" s="10">
        <v>4.6579744175987141</v>
      </c>
    </row>
    <row r="1638" spans="1:9" x14ac:dyDescent="0.25">
      <c r="A1638" t="s">
        <v>89</v>
      </c>
      <c r="B1638" t="s">
        <v>89</v>
      </c>
      <c r="C1638" t="s">
        <v>90</v>
      </c>
      <c r="D1638">
        <v>2006</v>
      </c>
      <c r="E1638" s="6" t="s">
        <v>517</v>
      </c>
      <c r="F1638">
        <v>76569.999999999985</v>
      </c>
      <c r="G1638">
        <f>IF(A1637=Comparacion_GEI_TOTAL_LA[[#This Row],[País]],Comparacion_GEI_TOTAL_LA[[#This Row],[Emisiones (kilotoneladas CO₂e)]]-F1637,0)</f>
        <v>1190</v>
      </c>
      <c r="H1638" s="7">
        <f>IF(A1637=Comparacion_GEI_TOTAL_LA[[#This Row],[País]],((Comparacion_GEI_TOTAL_LA[[#This Row],[Emisiones (kilotoneladas CO₂e)]]-F1637)/F1637)*100,0)</f>
        <v>1.5786680817192895</v>
      </c>
      <c r="I1638" s="10">
        <v>4.6817487007031477</v>
      </c>
    </row>
    <row r="1639" spans="1:9" x14ac:dyDescent="0.25">
      <c r="A1639" t="s">
        <v>89</v>
      </c>
      <c r="B1639" t="s">
        <v>89</v>
      </c>
      <c r="C1639" t="s">
        <v>90</v>
      </c>
      <c r="D1639">
        <v>2007</v>
      </c>
      <c r="E1639" s="6" t="s">
        <v>517</v>
      </c>
      <c r="F1639">
        <v>85050</v>
      </c>
      <c r="G1639">
        <f>IF(A1638=Comparacion_GEI_TOTAL_LA[[#This Row],[País]],Comparacion_GEI_TOTAL_LA[[#This Row],[Emisiones (kilotoneladas CO₂e)]]-F1638,0)</f>
        <v>8480.0000000000146</v>
      </c>
      <c r="H1639" s="7">
        <f>IF(A1638=Comparacion_GEI_TOTAL_LA[[#This Row],[País]],((Comparacion_GEI_TOTAL_LA[[#This Row],[Emisiones (kilotoneladas CO₂e)]]-F1638)/F1638)*100,0)</f>
        <v>11.074833485699381</v>
      </c>
      <c r="I1639" s="10">
        <v>5.14519056261343</v>
      </c>
    </row>
    <row r="1640" spans="1:9" x14ac:dyDescent="0.25">
      <c r="A1640" t="s">
        <v>89</v>
      </c>
      <c r="B1640" t="s">
        <v>89</v>
      </c>
      <c r="C1640" t="s">
        <v>90</v>
      </c>
      <c r="D1640">
        <v>2008</v>
      </c>
      <c r="E1640" s="6" t="s">
        <v>517</v>
      </c>
      <c r="F1640">
        <v>89830</v>
      </c>
      <c r="G1640">
        <f>IF(A1639=Comparacion_GEI_TOTAL_LA[[#This Row],[País]],Comparacion_GEI_TOTAL_LA[[#This Row],[Emisiones (kilotoneladas CO₂e)]]-F1639,0)</f>
        <v>4780</v>
      </c>
      <c r="H1640" s="7">
        <f>IF(A1639=Comparacion_GEI_TOTAL_LA[[#This Row],[País]],((Comparacion_GEI_TOTAL_LA[[#This Row],[Emisiones (kilotoneladas CO₂e)]]-F1639)/F1639)*100,0)</f>
        <v>5.6202233980011753</v>
      </c>
      <c r="I1640" s="10">
        <v>5.3764663634187215</v>
      </c>
    </row>
    <row r="1641" spans="1:9" x14ac:dyDescent="0.25">
      <c r="A1641" t="s">
        <v>89</v>
      </c>
      <c r="B1641" t="s">
        <v>89</v>
      </c>
      <c r="C1641" t="s">
        <v>90</v>
      </c>
      <c r="D1641">
        <v>2009</v>
      </c>
      <c r="E1641" s="6" t="s">
        <v>517</v>
      </c>
      <c r="F1641">
        <v>85700</v>
      </c>
      <c r="G1641">
        <f>IF(A1640=Comparacion_GEI_TOTAL_LA[[#This Row],[País]],Comparacion_GEI_TOTAL_LA[[#This Row],[Emisiones (kilotoneladas CO₂e)]]-F1640,0)</f>
        <v>-4130</v>
      </c>
      <c r="H1641" s="7">
        <f>IF(A1640=Comparacion_GEI_TOTAL_LA[[#This Row],[País]],((Comparacion_GEI_TOTAL_LA[[#This Row],[Emisiones (kilotoneladas CO₂e)]]-F1640)/F1640)*100,0)</f>
        <v>-4.5975731938105309</v>
      </c>
      <c r="I1641" s="10">
        <v>5.0752102333293854</v>
      </c>
    </row>
    <row r="1642" spans="1:9" x14ac:dyDescent="0.25">
      <c r="A1642" t="s">
        <v>89</v>
      </c>
      <c r="B1642" t="s">
        <v>89</v>
      </c>
      <c r="C1642" t="s">
        <v>90</v>
      </c>
      <c r="D1642">
        <v>2010</v>
      </c>
      <c r="E1642" s="6" t="s">
        <v>517</v>
      </c>
      <c r="F1642">
        <v>89269.999999999985</v>
      </c>
      <c r="G1642">
        <f>IF(A1641=Comparacion_GEI_TOTAL_LA[[#This Row],[País]],Comparacion_GEI_TOTAL_LA[[#This Row],[Emisiones (kilotoneladas CO₂e)]]-F1641,0)</f>
        <v>3569.9999999999854</v>
      </c>
      <c r="H1642" s="7">
        <f>IF(A1641=Comparacion_GEI_TOTAL_LA[[#This Row],[País]],((Comparacion_GEI_TOTAL_LA[[#This Row],[Emisiones (kilotoneladas CO₂e)]]-F1641)/F1641)*100,0)</f>
        <v>4.1656942823803798</v>
      </c>
      <c r="I1642" s="10">
        <v>5.2317880794701983</v>
      </c>
    </row>
    <row r="1643" spans="1:9" x14ac:dyDescent="0.25">
      <c r="A1643" t="s">
        <v>89</v>
      </c>
      <c r="B1643" t="s">
        <v>89</v>
      </c>
      <c r="C1643" t="s">
        <v>90</v>
      </c>
      <c r="D1643">
        <v>2011</v>
      </c>
      <c r="E1643" s="6" t="s">
        <v>517</v>
      </c>
      <c r="F1643">
        <v>-1620</v>
      </c>
      <c r="G1643">
        <f>IF(A1642=Comparacion_GEI_TOTAL_LA[[#This Row],[País]],Comparacion_GEI_TOTAL_LA[[#This Row],[Emisiones (kilotoneladas CO₂e)]]-F1642,0)</f>
        <v>-90889.999999999985</v>
      </c>
      <c r="H1643" s="7">
        <f>IF(A1642=Comparacion_GEI_TOTAL_LA[[#This Row],[País]],((Comparacion_GEI_TOTAL_LA[[#This Row],[Emisiones (kilotoneladas CO₂e)]]-F1642)/F1642)*100,0)</f>
        <v>-101.81471939061275</v>
      </c>
      <c r="I1643" s="10">
        <v>-9.4000232099338527E-2</v>
      </c>
    </row>
    <row r="1644" spans="1:9" x14ac:dyDescent="0.25">
      <c r="A1644" t="s">
        <v>89</v>
      </c>
      <c r="B1644" t="s">
        <v>89</v>
      </c>
      <c r="C1644" t="s">
        <v>90</v>
      </c>
      <c r="D1644">
        <v>2012</v>
      </c>
      <c r="E1644" s="6" t="s">
        <v>517</v>
      </c>
      <c r="F1644">
        <v>80</v>
      </c>
      <c r="G1644">
        <f>IF(A1643=Comparacion_GEI_TOTAL_LA[[#This Row],[País]],Comparacion_GEI_TOTAL_LA[[#This Row],[Emisiones (kilotoneladas CO₂e)]]-F1643,0)</f>
        <v>1700</v>
      </c>
      <c r="H1644" s="7">
        <f>IF(A1643=Comparacion_GEI_TOTAL_LA[[#This Row],[País]],((Comparacion_GEI_TOTAL_LA[[#This Row],[Emisiones (kilotoneladas CO₂e)]]-F1643)/F1643)*100,0)</f>
        <v>-104.93827160493827</v>
      </c>
      <c r="I1644" s="10">
        <v>4.5977011494252873E-3</v>
      </c>
    </row>
    <row r="1645" spans="1:9" x14ac:dyDescent="0.25">
      <c r="A1645" t="s">
        <v>89</v>
      </c>
      <c r="B1645" t="s">
        <v>89</v>
      </c>
      <c r="C1645" t="s">
        <v>90</v>
      </c>
      <c r="D1645">
        <v>2013</v>
      </c>
      <c r="E1645" s="6" t="s">
        <v>517</v>
      </c>
      <c r="F1645">
        <v>2890</v>
      </c>
      <c r="G1645">
        <f>IF(A1644=Comparacion_GEI_TOTAL_LA[[#This Row],[País]],Comparacion_GEI_TOTAL_LA[[#This Row],[Emisiones (kilotoneladas CO₂e)]]-F1644,0)</f>
        <v>2810</v>
      </c>
      <c r="H1645" s="7">
        <f>IF(A1644=Comparacion_GEI_TOTAL_LA[[#This Row],[País]],((Comparacion_GEI_TOTAL_LA[[#This Row],[Emisiones (kilotoneladas CO₂e)]]-F1644)/F1644)*100,0)</f>
        <v>3512.5</v>
      </c>
      <c r="I1645" s="10">
        <v>0.1644661962212611</v>
      </c>
    </row>
    <row r="1646" spans="1:9" x14ac:dyDescent="0.25">
      <c r="A1646" t="s">
        <v>89</v>
      </c>
      <c r="B1646" t="s">
        <v>89</v>
      </c>
      <c r="C1646" t="s">
        <v>90</v>
      </c>
      <c r="D1646">
        <v>2014</v>
      </c>
      <c r="E1646" s="6" t="s">
        <v>517</v>
      </c>
      <c r="F1646">
        <v>-2980</v>
      </c>
      <c r="G1646">
        <f>IF(A1645=Comparacion_GEI_TOTAL_LA[[#This Row],[País]],Comparacion_GEI_TOTAL_LA[[#This Row],[Emisiones (kilotoneladas CO₂e)]]-F1645,0)</f>
        <v>-5870</v>
      </c>
      <c r="H1646" s="7">
        <f>IF(A1645=Comparacion_GEI_TOTAL_LA[[#This Row],[País]],((Comparacion_GEI_TOTAL_LA[[#This Row],[Emisiones (kilotoneladas CO₂e)]]-F1645)/F1645)*100,0)</f>
        <v>-203.11418685121106</v>
      </c>
      <c r="I1646" s="10">
        <v>-0.16780224111718003</v>
      </c>
    </row>
    <row r="1647" spans="1:9" x14ac:dyDescent="0.25">
      <c r="A1647" t="s">
        <v>89</v>
      </c>
      <c r="B1647" t="s">
        <v>89</v>
      </c>
      <c r="C1647" t="s">
        <v>90</v>
      </c>
      <c r="D1647">
        <v>2015</v>
      </c>
      <c r="E1647" s="6" t="s">
        <v>517</v>
      </c>
      <c r="F1647">
        <v>2770</v>
      </c>
      <c r="G1647">
        <f>IF(A1646=Comparacion_GEI_TOTAL_LA[[#This Row],[País]],Comparacion_GEI_TOTAL_LA[[#This Row],[Emisiones (kilotoneladas CO₂e)]]-F1646,0)</f>
        <v>5750</v>
      </c>
      <c r="H1647" s="7">
        <f>IF(A1646=Comparacion_GEI_TOTAL_LA[[#This Row],[País]],((Comparacion_GEI_TOTAL_LA[[#This Row],[Emisiones (kilotoneladas CO₂e)]]-F1646)/F1646)*100,0)</f>
        <v>-192.95302013422818</v>
      </c>
      <c r="I1647" s="10">
        <v>0.15415437698258111</v>
      </c>
    </row>
    <row r="1648" spans="1:9" x14ac:dyDescent="0.25">
      <c r="A1648" t="s">
        <v>89</v>
      </c>
      <c r="B1648" t="s">
        <v>89</v>
      </c>
      <c r="C1648" t="s">
        <v>90</v>
      </c>
      <c r="D1648">
        <v>2016</v>
      </c>
      <c r="E1648" s="6" t="s">
        <v>517</v>
      </c>
      <c r="F1648">
        <v>5740</v>
      </c>
      <c r="G1648">
        <f>IF(A1647=Comparacion_GEI_TOTAL_LA[[#This Row],[País]],Comparacion_GEI_TOTAL_LA[[#This Row],[Emisiones (kilotoneladas CO₂e)]]-F1647,0)</f>
        <v>2970</v>
      </c>
      <c r="H1648" s="7">
        <f>IF(A1647=Comparacion_GEI_TOTAL_LA[[#This Row],[País]],((Comparacion_GEI_TOTAL_LA[[#This Row],[Emisiones (kilotoneladas CO₂e)]]-F1647)/F1647)*100,0)</f>
        <v>107.22021660649818</v>
      </c>
      <c r="I1648" s="10">
        <v>0.3152287330440991</v>
      </c>
    </row>
    <row r="1649" spans="1:9" x14ac:dyDescent="0.25">
      <c r="A1649" t="s">
        <v>93</v>
      </c>
      <c r="B1649" t="s">
        <v>93</v>
      </c>
      <c r="C1649" t="s">
        <v>94</v>
      </c>
      <c r="D1649">
        <v>1990</v>
      </c>
      <c r="E1649" s="6" t="s">
        <v>517</v>
      </c>
      <c r="F1649">
        <v>275460</v>
      </c>
      <c r="G1649">
        <f>IF(A1648=Comparacion_GEI_TOTAL_LA[[#This Row],[País]],Comparacion_GEI_TOTAL_LA[[#This Row],[Emisiones (kilotoneladas CO₂e)]]-F1648,0)</f>
        <v>0</v>
      </c>
      <c r="H1649" s="7">
        <f>IF(A1648=Comparacion_GEI_TOTAL_LA[[#This Row],[País]],((Comparacion_GEI_TOTAL_LA[[#This Row],[Emisiones (kilotoneladas CO₂e)]]-F1648)/F1648)*100,0)</f>
        <v>0</v>
      </c>
      <c r="I1649" s="10">
        <v>8.3213001842733298</v>
      </c>
    </row>
    <row r="1650" spans="1:9" x14ac:dyDescent="0.25">
      <c r="A1650" t="s">
        <v>93</v>
      </c>
      <c r="B1650" t="s">
        <v>93</v>
      </c>
      <c r="C1650" t="s">
        <v>94</v>
      </c>
      <c r="D1650">
        <v>1991</v>
      </c>
      <c r="E1650" s="6" t="s">
        <v>517</v>
      </c>
      <c r="F1650">
        <v>277290</v>
      </c>
      <c r="G1650">
        <f>IF(A1649=Comparacion_GEI_TOTAL_LA[[#This Row],[País]],Comparacion_GEI_TOTAL_LA[[#This Row],[Emisiones (kilotoneladas CO₂e)]]-F1649,0)</f>
        <v>1830</v>
      </c>
      <c r="H1650" s="7">
        <f>IF(A1649=Comparacion_GEI_TOTAL_LA[[#This Row],[País]],((Comparacion_GEI_TOTAL_LA[[#This Row],[Emisiones (kilotoneladas CO₂e)]]-F1649)/F1649)*100,0)</f>
        <v>0.66434328033108248</v>
      </c>
      <c r="I1650" s="10">
        <v>8.2140529652230594</v>
      </c>
    </row>
    <row r="1651" spans="1:9" x14ac:dyDescent="0.25">
      <c r="A1651" t="s">
        <v>93</v>
      </c>
      <c r="B1651" t="s">
        <v>93</v>
      </c>
      <c r="C1651" t="s">
        <v>94</v>
      </c>
      <c r="D1651">
        <v>1992</v>
      </c>
      <c r="E1651" s="6" t="s">
        <v>517</v>
      </c>
      <c r="F1651">
        <v>281030</v>
      </c>
      <c r="G1651">
        <f>IF(A1650=Comparacion_GEI_TOTAL_LA[[#This Row],[País]],Comparacion_GEI_TOTAL_LA[[#This Row],[Emisiones (kilotoneladas CO₂e)]]-F1650,0)</f>
        <v>3740</v>
      </c>
      <c r="H1651" s="7">
        <f>IF(A1650=Comparacion_GEI_TOTAL_LA[[#This Row],[País]],((Comparacion_GEI_TOTAL_LA[[#This Row],[Emisiones (kilotoneladas CO₂e)]]-F1650)/F1650)*100,0)</f>
        <v>1.3487684373760322</v>
      </c>
      <c r="I1651" s="10">
        <v>8.1640182436161872</v>
      </c>
    </row>
    <row r="1652" spans="1:9" x14ac:dyDescent="0.25">
      <c r="A1652" t="s">
        <v>93</v>
      </c>
      <c r="B1652" t="s">
        <v>93</v>
      </c>
      <c r="C1652" t="s">
        <v>94</v>
      </c>
      <c r="D1652">
        <v>1993</v>
      </c>
      <c r="E1652" s="6" t="s">
        <v>517</v>
      </c>
      <c r="F1652">
        <v>284960</v>
      </c>
      <c r="G1652">
        <f>IF(A1651=Comparacion_GEI_TOTAL_LA[[#This Row],[País]],Comparacion_GEI_TOTAL_LA[[#This Row],[Emisiones (kilotoneladas CO₂e)]]-F1651,0)</f>
        <v>3930</v>
      </c>
      <c r="H1652" s="7">
        <f>IF(A1651=Comparacion_GEI_TOTAL_LA[[#This Row],[País]],((Comparacion_GEI_TOTAL_LA[[#This Row],[Emisiones (kilotoneladas CO₂e)]]-F1651)/F1651)*100,0)</f>
        <v>1.3984272141764225</v>
      </c>
      <c r="I1652" s="10">
        <v>8.1206007238323217</v>
      </c>
    </row>
    <row r="1653" spans="1:9" x14ac:dyDescent="0.25">
      <c r="A1653" t="s">
        <v>93</v>
      </c>
      <c r="B1653" t="s">
        <v>93</v>
      </c>
      <c r="C1653" t="s">
        <v>94</v>
      </c>
      <c r="D1653">
        <v>1994</v>
      </c>
      <c r="E1653" s="6" t="s">
        <v>517</v>
      </c>
      <c r="F1653">
        <v>287420</v>
      </c>
      <c r="G1653">
        <f>IF(A1652=Comparacion_GEI_TOTAL_LA[[#This Row],[País]],Comparacion_GEI_TOTAL_LA[[#This Row],[Emisiones (kilotoneladas CO₂e)]]-F1652,0)</f>
        <v>2460</v>
      </c>
      <c r="H1653" s="7">
        <f>IF(A1652=Comparacion_GEI_TOTAL_LA[[#This Row],[País]],((Comparacion_GEI_TOTAL_LA[[#This Row],[Emisiones (kilotoneladas CO₂e)]]-F1652)/F1652)*100,0)</f>
        <v>0.86327905670971361</v>
      </c>
      <c r="I1653" s="10">
        <v>8.0376968036018894</v>
      </c>
    </row>
    <row r="1654" spans="1:9" x14ac:dyDescent="0.25">
      <c r="A1654" t="s">
        <v>93</v>
      </c>
      <c r="B1654" t="s">
        <v>93</v>
      </c>
      <c r="C1654" t="s">
        <v>94</v>
      </c>
      <c r="D1654">
        <v>1995</v>
      </c>
      <c r="E1654" s="6" t="s">
        <v>517</v>
      </c>
      <c r="F1654">
        <v>290700</v>
      </c>
      <c r="G1654">
        <f>IF(A1653=Comparacion_GEI_TOTAL_LA[[#This Row],[País]],Comparacion_GEI_TOTAL_LA[[#This Row],[Emisiones (kilotoneladas CO₂e)]]-F1653,0)</f>
        <v>3280</v>
      </c>
      <c r="H1654" s="7">
        <f>IF(A1653=Comparacion_GEI_TOTAL_LA[[#This Row],[País]],((Comparacion_GEI_TOTAL_LA[[#This Row],[Emisiones (kilotoneladas CO₂e)]]-F1653)/F1653)*100,0)</f>
        <v>1.1411871129357736</v>
      </c>
      <c r="I1654" s="10">
        <v>7.9816589330331391</v>
      </c>
    </row>
    <row r="1655" spans="1:9" x14ac:dyDescent="0.25">
      <c r="A1655" t="s">
        <v>93</v>
      </c>
      <c r="B1655" t="s">
        <v>93</v>
      </c>
      <c r="C1655" t="s">
        <v>94</v>
      </c>
      <c r="D1655">
        <v>1996</v>
      </c>
      <c r="E1655" s="6" t="s">
        <v>517</v>
      </c>
      <c r="F1655">
        <v>287740</v>
      </c>
      <c r="G1655">
        <f>IF(A1654=Comparacion_GEI_TOTAL_LA[[#This Row],[País]],Comparacion_GEI_TOTAL_LA[[#This Row],[Emisiones (kilotoneladas CO₂e)]]-F1654,0)</f>
        <v>-2960</v>
      </c>
      <c r="H1655" s="7">
        <f>IF(A1654=Comparacion_GEI_TOTAL_LA[[#This Row],[País]],((Comparacion_GEI_TOTAL_LA[[#This Row],[Emisiones (kilotoneladas CO₂e)]]-F1654)/F1654)*100,0)</f>
        <v>-1.0182318541451669</v>
      </c>
      <c r="I1655" s="10">
        <v>7.7608156219656923</v>
      </c>
    </row>
    <row r="1656" spans="1:9" x14ac:dyDescent="0.25">
      <c r="A1656" t="s">
        <v>93</v>
      </c>
      <c r="B1656" t="s">
        <v>93</v>
      </c>
      <c r="C1656" t="s">
        <v>94</v>
      </c>
      <c r="D1656">
        <v>1997</v>
      </c>
      <c r="E1656" s="6" t="s">
        <v>517</v>
      </c>
      <c r="F1656">
        <v>292600</v>
      </c>
      <c r="G1656">
        <f>IF(A1655=Comparacion_GEI_TOTAL_LA[[#This Row],[País]],Comparacion_GEI_TOTAL_LA[[#This Row],[Emisiones (kilotoneladas CO₂e)]]-F1655,0)</f>
        <v>4860</v>
      </c>
      <c r="H1656" s="7">
        <f>IF(A1655=Comparacion_GEI_TOTAL_LA[[#This Row],[País]],((Comparacion_GEI_TOTAL_LA[[#This Row],[Emisiones (kilotoneladas CO₂e)]]-F1655)/F1655)*100,0)</f>
        <v>1.689024814068256</v>
      </c>
      <c r="I1656" s="10">
        <v>7.7563354893436536</v>
      </c>
    </row>
    <row r="1657" spans="1:9" x14ac:dyDescent="0.25">
      <c r="A1657" t="s">
        <v>93</v>
      </c>
      <c r="B1657" t="s">
        <v>93</v>
      </c>
      <c r="C1657" t="s">
        <v>94</v>
      </c>
      <c r="D1657">
        <v>1998</v>
      </c>
      <c r="E1657" s="6" t="s">
        <v>517</v>
      </c>
      <c r="F1657">
        <v>294069.99999999988</v>
      </c>
      <c r="G1657">
        <f>IF(A1656=Comparacion_GEI_TOTAL_LA[[#This Row],[País]],Comparacion_GEI_TOTAL_LA[[#This Row],[Emisiones (kilotoneladas CO₂e)]]-F1656,0)</f>
        <v>1469.9999999998836</v>
      </c>
      <c r="H1657" s="7">
        <f>IF(A1656=Comparacion_GEI_TOTAL_LA[[#This Row],[País]],((Comparacion_GEI_TOTAL_LA[[#This Row],[Emisiones (kilotoneladas CO₂e)]]-F1656)/F1656)*100,0)</f>
        <v>0.50239234449756787</v>
      </c>
      <c r="I1657" s="10">
        <v>7.6652590970701668</v>
      </c>
    </row>
    <row r="1658" spans="1:9" x14ac:dyDescent="0.25">
      <c r="A1658" t="s">
        <v>93</v>
      </c>
      <c r="B1658" t="s">
        <v>93</v>
      </c>
      <c r="C1658" t="s">
        <v>94</v>
      </c>
      <c r="D1658">
        <v>1999</v>
      </c>
      <c r="E1658" s="6" t="s">
        <v>517</v>
      </c>
      <c r="F1658">
        <v>284700</v>
      </c>
      <c r="G1658">
        <f>IF(A1657=Comparacion_GEI_TOTAL_LA[[#This Row],[País]],Comparacion_GEI_TOTAL_LA[[#This Row],[Emisiones (kilotoneladas CO₂e)]]-F1657,0)</f>
        <v>-9369.9999999998836</v>
      </c>
      <c r="H1658" s="7">
        <f>IF(A1657=Comparacion_GEI_TOTAL_LA[[#This Row],[País]],((Comparacion_GEI_TOTAL_LA[[#This Row],[Emisiones (kilotoneladas CO₂e)]]-F1657)/F1657)*100,0)</f>
        <v>-3.1863161832216438</v>
      </c>
      <c r="I1658" s="10">
        <v>7.3001871842867763</v>
      </c>
    </row>
    <row r="1659" spans="1:9" x14ac:dyDescent="0.25">
      <c r="A1659" t="s">
        <v>93</v>
      </c>
      <c r="B1659" t="s">
        <v>93</v>
      </c>
      <c r="C1659" t="s">
        <v>94</v>
      </c>
      <c r="D1659">
        <v>2000</v>
      </c>
      <c r="E1659" s="6" t="s">
        <v>517</v>
      </c>
      <c r="F1659">
        <v>288660</v>
      </c>
      <c r="G1659">
        <f>IF(A1658=Comparacion_GEI_TOTAL_LA[[#This Row],[País]],Comparacion_GEI_TOTAL_LA[[#This Row],[Emisiones (kilotoneladas CO₂e)]]-F1658,0)</f>
        <v>3960</v>
      </c>
      <c r="H1659" s="7">
        <f>IF(A1658=Comparacion_GEI_TOTAL_LA[[#This Row],[País]],((Comparacion_GEI_TOTAL_LA[[#This Row],[Emisiones (kilotoneladas CO₂e)]]-F1658)/F1658)*100,0)</f>
        <v>1.3909378292939936</v>
      </c>
      <c r="I1659" s="10">
        <v>7.2838758516275544</v>
      </c>
    </row>
    <row r="1660" spans="1:9" x14ac:dyDescent="0.25">
      <c r="A1660" t="s">
        <v>93</v>
      </c>
      <c r="B1660" t="s">
        <v>93</v>
      </c>
      <c r="C1660" t="s">
        <v>94</v>
      </c>
      <c r="D1660">
        <v>2001</v>
      </c>
      <c r="E1660" s="6" t="s">
        <v>517</v>
      </c>
      <c r="F1660">
        <v>312160</v>
      </c>
      <c r="G1660">
        <f>IF(A1659=Comparacion_GEI_TOTAL_LA[[#This Row],[País]],Comparacion_GEI_TOTAL_LA[[#This Row],[Emisiones (kilotoneladas CO₂e)]]-F1659,0)</f>
        <v>23500</v>
      </c>
      <c r="H1660" s="7">
        <f>IF(A1659=Comparacion_GEI_TOTAL_LA[[#This Row],[País]],((Comparacion_GEI_TOTAL_LA[[#This Row],[Emisiones (kilotoneladas CO₂e)]]-F1659)/F1659)*100,0)</f>
        <v>8.141065613524562</v>
      </c>
      <c r="I1660" s="10">
        <v>7.7543720190779011</v>
      </c>
    </row>
    <row r="1661" spans="1:9" x14ac:dyDescent="0.25">
      <c r="A1661" t="s">
        <v>93</v>
      </c>
      <c r="B1661" t="s">
        <v>93</v>
      </c>
      <c r="C1661" t="s">
        <v>94</v>
      </c>
      <c r="D1661">
        <v>2002</v>
      </c>
      <c r="E1661" s="6" t="s">
        <v>517</v>
      </c>
      <c r="F1661">
        <v>311100</v>
      </c>
      <c r="G1661">
        <f>IF(A1660=Comparacion_GEI_TOTAL_LA[[#This Row],[País]],Comparacion_GEI_TOTAL_LA[[#This Row],[Emisiones (kilotoneladas CO₂e)]]-F1660,0)</f>
        <v>-1060</v>
      </c>
      <c r="H1661" s="7">
        <f>IF(A1660=Comparacion_GEI_TOTAL_LA[[#This Row],[País]],((Comparacion_GEI_TOTAL_LA[[#This Row],[Emisiones (kilotoneladas CO₂e)]]-F1660)/F1660)*100,0)</f>
        <v>-0.33956945156330087</v>
      </c>
      <c r="I1661" s="10">
        <v>7.6110091743119259</v>
      </c>
    </row>
    <row r="1662" spans="1:9" x14ac:dyDescent="0.25">
      <c r="A1662" t="s">
        <v>93</v>
      </c>
      <c r="B1662" t="s">
        <v>93</v>
      </c>
      <c r="C1662" t="s">
        <v>94</v>
      </c>
      <c r="D1662">
        <v>2003</v>
      </c>
      <c r="E1662" s="6" t="s">
        <v>517</v>
      </c>
      <c r="F1662">
        <v>320530</v>
      </c>
      <c r="G1662">
        <f>IF(A1661=Comparacion_GEI_TOTAL_LA[[#This Row],[País]],Comparacion_GEI_TOTAL_LA[[#This Row],[Emisiones (kilotoneladas CO₂e)]]-F1661,0)</f>
        <v>9430</v>
      </c>
      <c r="H1662" s="7">
        <f>IF(A1661=Comparacion_GEI_TOTAL_LA[[#This Row],[País]],((Comparacion_GEI_TOTAL_LA[[#This Row],[Emisiones (kilotoneladas CO₂e)]]-F1661)/F1661)*100,0)</f>
        <v>3.0311796849887496</v>
      </c>
      <c r="I1662" s="10">
        <v>7.7265933854016007</v>
      </c>
    </row>
    <row r="1663" spans="1:9" x14ac:dyDescent="0.25">
      <c r="A1663" t="s">
        <v>93</v>
      </c>
      <c r="B1663" t="s">
        <v>93</v>
      </c>
      <c r="C1663" t="s">
        <v>94</v>
      </c>
      <c r="D1663">
        <v>2004</v>
      </c>
      <c r="E1663" s="6" t="s">
        <v>517</v>
      </c>
      <c r="F1663">
        <v>322680</v>
      </c>
      <c r="G1663">
        <f>IF(A1662=Comparacion_GEI_TOTAL_LA[[#This Row],[País]],Comparacion_GEI_TOTAL_LA[[#This Row],[Emisiones (kilotoneladas CO₂e)]]-F1662,0)</f>
        <v>2150</v>
      </c>
      <c r="H1663" s="7">
        <f>IF(A1662=Comparacion_GEI_TOTAL_LA[[#This Row],[País]],((Comparacion_GEI_TOTAL_LA[[#This Row],[Emisiones (kilotoneladas CO₂e)]]-F1662)/F1662)*100,0)</f>
        <v>0.67076404704707826</v>
      </c>
      <c r="I1663" s="10">
        <v>7.6689799410590354</v>
      </c>
    </row>
    <row r="1664" spans="1:9" x14ac:dyDescent="0.25">
      <c r="A1664" t="s">
        <v>93</v>
      </c>
      <c r="B1664" t="s">
        <v>93</v>
      </c>
      <c r="C1664" t="s">
        <v>94</v>
      </c>
      <c r="D1664">
        <v>2005</v>
      </c>
      <c r="E1664" s="6" t="s">
        <v>517</v>
      </c>
      <c r="F1664">
        <v>319240</v>
      </c>
      <c r="G1664">
        <f>IF(A1663=Comparacion_GEI_TOTAL_LA[[#This Row],[País]],Comparacion_GEI_TOTAL_LA[[#This Row],[Emisiones (kilotoneladas CO₂e)]]-F1663,0)</f>
        <v>-3440</v>
      </c>
      <c r="H1664" s="7">
        <f>IF(A1663=Comparacion_GEI_TOTAL_LA[[#This Row],[País]],((Comparacion_GEI_TOTAL_LA[[#This Row],[Emisiones (kilotoneladas CO₂e)]]-F1663)/F1663)*100,0)</f>
        <v>-1.066071649931821</v>
      </c>
      <c r="I1664" s="10">
        <v>7.4854623897955355</v>
      </c>
    </row>
    <row r="1665" spans="1:9" x14ac:dyDescent="0.25">
      <c r="A1665" t="s">
        <v>93</v>
      </c>
      <c r="B1665" t="s">
        <v>93</v>
      </c>
      <c r="C1665" t="s">
        <v>94</v>
      </c>
      <c r="D1665">
        <v>2006</v>
      </c>
      <c r="E1665" s="6" t="s">
        <v>517</v>
      </c>
      <c r="F1665">
        <v>314130</v>
      </c>
      <c r="G1665">
        <f>IF(A1664=Comparacion_GEI_TOTAL_LA[[#This Row],[País]],Comparacion_GEI_TOTAL_LA[[#This Row],[Emisiones (kilotoneladas CO₂e)]]-F1664,0)</f>
        <v>-5110</v>
      </c>
      <c r="H1665" s="7">
        <f>IF(A1664=Comparacion_GEI_TOTAL_LA[[#This Row],[País]],((Comparacion_GEI_TOTAL_LA[[#This Row],[Emisiones (kilotoneladas CO₂e)]]-F1664)/F1664)*100,0)</f>
        <v>-1.6006766069414862</v>
      </c>
      <c r="I1665" s="10">
        <v>7.2713594592717756</v>
      </c>
    </row>
    <row r="1666" spans="1:9" x14ac:dyDescent="0.25">
      <c r="A1666" t="s">
        <v>93</v>
      </c>
      <c r="B1666" t="s">
        <v>93</v>
      </c>
      <c r="C1666" t="s">
        <v>94</v>
      </c>
      <c r="D1666">
        <v>2007</v>
      </c>
      <c r="E1666" s="6" t="s">
        <v>517</v>
      </c>
      <c r="F1666">
        <v>321910</v>
      </c>
      <c r="G1666">
        <f>IF(A1665=Comparacion_GEI_TOTAL_LA[[#This Row],[País]],Comparacion_GEI_TOTAL_LA[[#This Row],[Emisiones (kilotoneladas CO₂e)]]-F1665,0)</f>
        <v>7780</v>
      </c>
      <c r="H1666" s="7">
        <f>IF(A1665=Comparacion_GEI_TOTAL_LA[[#This Row],[País]],((Comparacion_GEI_TOTAL_LA[[#This Row],[Emisiones (kilotoneladas CO₂e)]]-F1665)/F1665)*100,0)</f>
        <v>2.4766816286250917</v>
      </c>
      <c r="I1666" s="10">
        <v>7.3599615894645387</v>
      </c>
    </row>
    <row r="1667" spans="1:9" x14ac:dyDescent="0.25">
      <c r="A1667" t="s">
        <v>93</v>
      </c>
      <c r="B1667" t="s">
        <v>93</v>
      </c>
      <c r="C1667" t="s">
        <v>94</v>
      </c>
      <c r="D1667">
        <v>2008</v>
      </c>
      <c r="E1667" s="6" t="s">
        <v>517</v>
      </c>
      <c r="F1667">
        <v>321129.99999999988</v>
      </c>
      <c r="G1667">
        <f>IF(A1666=Comparacion_GEI_TOTAL_LA[[#This Row],[País]],Comparacion_GEI_TOTAL_LA[[#This Row],[Emisiones (kilotoneladas CO₂e)]]-F1666,0)</f>
        <v>-780.00000000011642</v>
      </c>
      <c r="H1667" s="7">
        <f>IF(A1666=Comparacion_GEI_TOTAL_LA[[#This Row],[País]],((Comparacion_GEI_TOTAL_LA[[#This Row],[Emisiones (kilotoneladas CO₂e)]]-F1666)/F1666)*100,0)</f>
        <v>-0.24230374949523667</v>
      </c>
      <c r="I1667" s="10">
        <v>7.2563552141000986</v>
      </c>
    </row>
    <row r="1668" spans="1:9" x14ac:dyDescent="0.25">
      <c r="A1668" t="s">
        <v>93</v>
      </c>
      <c r="B1668" t="s">
        <v>93</v>
      </c>
      <c r="C1668" t="s">
        <v>94</v>
      </c>
      <c r="D1668">
        <v>2009</v>
      </c>
      <c r="E1668" s="6" t="s">
        <v>517</v>
      </c>
      <c r="F1668">
        <v>325140</v>
      </c>
      <c r="G1668">
        <f>IF(A1667=Comparacion_GEI_TOTAL_LA[[#This Row],[País]],Comparacion_GEI_TOTAL_LA[[#This Row],[Emisiones (kilotoneladas CO₂e)]]-F1667,0)</f>
        <v>4010.0000000001164</v>
      </c>
      <c r="H1668" s="7">
        <f>IF(A1667=Comparacion_GEI_TOTAL_LA[[#This Row],[País]],((Comparacion_GEI_TOTAL_LA[[#This Row],[Emisiones (kilotoneladas CO₂e)]]-F1667)/F1667)*100,0)</f>
        <v>1.2487154734842953</v>
      </c>
      <c r="I1668" s="10">
        <v>7.2656983240223463</v>
      </c>
    </row>
    <row r="1669" spans="1:9" x14ac:dyDescent="0.25">
      <c r="A1669" t="s">
        <v>93</v>
      </c>
      <c r="B1669" t="s">
        <v>93</v>
      </c>
      <c r="C1669" t="s">
        <v>94</v>
      </c>
      <c r="D1669">
        <v>2010</v>
      </c>
      <c r="E1669" s="6" t="s">
        <v>517</v>
      </c>
      <c r="F1669">
        <v>330020</v>
      </c>
      <c r="G1669">
        <f>IF(A1668=Comparacion_GEI_TOTAL_LA[[#This Row],[País]],Comparacion_GEI_TOTAL_LA[[#This Row],[Emisiones (kilotoneladas CO₂e)]]-F1668,0)</f>
        <v>4880</v>
      </c>
      <c r="H1669" s="7">
        <f>IF(A1668=Comparacion_GEI_TOTAL_LA[[#This Row],[País]],((Comparacion_GEI_TOTAL_LA[[#This Row],[Emisiones (kilotoneladas CO₂e)]]-F1668)/F1668)*100,0)</f>
        <v>1.5008919234791167</v>
      </c>
      <c r="I1669" s="10">
        <v>7.2976140459500689</v>
      </c>
    </row>
    <row r="1670" spans="1:9" x14ac:dyDescent="0.25">
      <c r="A1670" t="s">
        <v>93</v>
      </c>
      <c r="B1670" t="s">
        <v>93</v>
      </c>
      <c r="C1670" t="s">
        <v>94</v>
      </c>
      <c r="D1670">
        <v>2011</v>
      </c>
      <c r="E1670" s="6" t="s">
        <v>517</v>
      </c>
      <c r="F1670">
        <v>188800</v>
      </c>
      <c r="G1670">
        <f>IF(A1669=Comparacion_GEI_TOTAL_LA[[#This Row],[País]],Comparacion_GEI_TOTAL_LA[[#This Row],[Emisiones (kilotoneladas CO₂e)]]-F1669,0)</f>
        <v>-141220</v>
      </c>
      <c r="H1670" s="7">
        <f>IF(A1669=Comparacion_GEI_TOTAL_LA[[#This Row],[País]],((Comparacion_GEI_TOTAL_LA[[#This Row],[Emisiones (kilotoneladas CO₂e)]]-F1669)/F1669)*100,0)</f>
        <v>-42.791345979031576</v>
      </c>
      <c r="I1670" s="10">
        <v>4.1346385476206118</v>
      </c>
    </row>
    <row r="1671" spans="1:9" x14ac:dyDescent="0.25">
      <c r="A1671" t="s">
        <v>93</v>
      </c>
      <c r="B1671" t="s">
        <v>93</v>
      </c>
      <c r="C1671" t="s">
        <v>94</v>
      </c>
      <c r="D1671">
        <v>2012</v>
      </c>
      <c r="E1671" s="6" t="s">
        <v>517</v>
      </c>
      <c r="F1671">
        <v>189080</v>
      </c>
      <c r="G1671">
        <f>IF(A1670=Comparacion_GEI_TOTAL_LA[[#This Row],[País]],Comparacion_GEI_TOTAL_LA[[#This Row],[Emisiones (kilotoneladas CO₂e)]]-F1670,0)</f>
        <v>280</v>
      </c>
      <c r="H1671" s="7">
        <f>IF(A1670=Comparacion_GEI_TOTAL_LA[[#This Row],[País]],((Comparacion_GEI_TOTAL_LA[[#This Row],[Emisiones (kilotoneladas CO₂e)]]-F1670)/F1670)*100,0)</f>
        <v>0.14830508474576271</v>
      </c>
      <c r="I1671" s="10">
        <v>4.1036548311485372</v>
      </c>
    </row>
    <row r="1672" spans="1:9" x14ac:dyDescent="0.25">
      <c r="A1672" t="s">
        <v>93</v>
      </c>
      <c r="B1672" t="s">
        <v>93</v>
      </c>
      <c r="C1672" t="s">
        <v>94</v>
      </c>
      <c r="D1672">
        <v>2013</v>
      </c>
      <c r="E1672" s="6" t="s">
        <v>517</v>
      </c>
      <c r="F1672">
        <v>196100</v>
      </c>
      <c r="G1672">
        <f>IF(A1671=Comparacion_GEI_TOTAL_LA[[#This Row],[País]],Comparacion_GEI_TOTAL_LA[[#This Row],[Emisiones (kilotoneladas CO₂e)]]-F1671,0)</f>
        <v>7020</v>
      </c>
      <c r="H1672" s="7">
        <f>IF(A1671=Comparacion_GEI_TOTAL_LA[[#This Row],[País]],((Comparacion_GEI_TOTAL_LA[[#This Row],[Emisiones (kilotoneladas CO₂e)]]-F1671)/F1671)*100,0)</f>
        <v>3.7127141950497142</v>
      </c>
      <c r="I1672" s="10">
        <v>4.2176578126680289</v>
      </c>
    </row>
    <row r="1673" spans="1:9" x14ac:dyDescent="0.25">
      <c r="A1673" t="s">
        <v>93</v>
      </c>
      <c r="B1673" t="s">
        <v>93</v>
      </c>
      <c r="C1673" t="s">
        <v>94</v>
      </c>
      <c r="D1673">
        <v>2014</v>
      </c>
      <c r="E1673" s="6" t="s">
        <v>517</v>
      </c>
      <c r="F1673">
        <v>205440</v>
      </c>
      <c r="G1673">
        <f>IF(A1672=Comparacion_GEI_TOTAL_LA[[#This Row],[País]],Comparacion_GEI_TOTAL_LA[[#This Row],[Emisiones (kilotoneladas CO₂e)]]-F1672,0)</f>
        <v>9340</v>
      </c>
      <c r="H1673" s="7">
        <f>IF(A1672=Comparacion_GEI_TOTAL_LA[[#This Row],[País]],((Comparacion_GEI_TOTAL_LA[[#This Row],[Emisiones (kilotoneladas CO₂e)]]-F1672)/F1672)*100,0)</f>
        <v>4.7628760836308004</v>
      </c>
      <c r="I1673" s="10">
        <v>4.3740419008686766</v>
      </c>
    </row>
    <row r="1674" spans="1:9" x14ac:dyDescent="0.25">
      <c r="A1674" t="s">
        <v>93</v>
      </c>
      <c r="B1674" t="s">
        <v>93</v>
      </c>
      <c r="C1674" t="s">
        <v>94</v>
      </c>
      <c r="D1674">
        <v>2015</v>
      </c>
      <c r="E1674" s="6" t="s">
        <v>517</v>
      </c>
      <c r="F1674">
        <v>204520</v>
      </c>
      <c r="G1674">
        <f>IF(A1673=Comparacion_GEI_TOTAL_LA[[#This Row],[País]],Comparacion_GEI_TOTAL_LA[[#This Row],[Emisiones (kilotoneladas CO₂e)]]-F1673,0)</f>
        <v>-920</v>
      </c>
      <c r="H1674" s="7">
        <f>IF(A1673=Comparacion_GEI_TOTAL_LA[[#This Row],[País]],((Comparacion_GEI_TOTAL_LA[[#This Row],[Emisiones (kilotoneladas CO₂e)]]-F1673)/F1673)*100,0)</f>
        <v>-0.44781931464174451</v>
      </c>
      <c r="I1674" s="10">
        <v>4.3037814860798385</v>
      </c>
    </row>
    <row r="1675" spans="1:9" x14ac:dyDescent="0.25">
      <c r="A1675" t="s">
        <v>93</v>
      </c>
      <c r="B1675" t="s">
        <v>93</v>
      </c>
      <c r="C1675" t="s">
        <v>94</v>
      </c>
      <c r="D1675">
        <v>2016</v>
      </c>
      <c r="E1675" s="6" t="s">
        <v>517</v>
      </c>
      <c r="F1675">
        <v>237289.99999999988</v>
      </c>
      <c r="G1675">
        <f>IF(A1674=Comparacion_GEI_TOTAL_LA[[#This Row],[País]],Comparacion_GEI_TOTAL_LA[[#This Row],[Emisiones (kilotoneladas CO₂e)]]-F1674,0)</f>
        <v>32769.999999999884</v>
      </c>
      <c r="H1675" s="7">
        <f>IF(A1674=Comparacion_GEI_TOTAL_LA[[#This Row],[País]],((Comparacion_GEI_TOTAL_LA[[#This Row],[Emisiones (kilotoneladas CO₂e)]]-F1674)/F1674)*100,0)</f>
        <v>16.022882847643206</v>
      </c>
      <c r="I1675" s="10">
        <v>4.9255838090295772</v>
      </c>
    </row>
    <row r="1676" spans="1:9" x14ac:dyDescent="0.25">
      <c r="A1676" t="s">
        <v>103</v>
      </c>
      <c r="B1676" t="s">
        <v>103</v>
      </c>
      <c r="C1676" t="s">
        <v>104</v>
      </c>
      <c r="D1676">
        <v>1990</v>
      </c>
      <c r="E1676" s="6" t="s">
        <v>517</v>
      </c>
      <c r="F1676">
        <v>15370</v>
      </c>
      <c r="G1676">
        <f>IF(A1675=Comparacion_GEI_TOTAL_LA[[#This Row],[País]],Comparacion_GEI_TOTAL_LA[[#This Row],[Emisiones (kilotoneladas CO₂e)]]-F1675,0)</f>
        <v>0</v>
      </c>
      <c r="H1676" s="7">
        <f>IF(A1675=Comparacion_GEI_TOTAL_LA[[#This Row],[País]],((Comparacion_GEI_TOTAL_LA[[#This Row],[Emisiones (kilotoneladas CO₂e)]]-F1675)/F1675)*100,0)</f>
        <v>0</v>
      </c>
      <c r="I1676" s="10">
        <v>4.9278614940686118</v>
      </c>
    </row>
    <row r="1677" spans="1:9" x14ac:dyDescent="0.25">
      <c r="A1677" t="s">
        <v>103</v>
      </c>
      <c r="B1677" t="s">
        <v>103</v>
      </c>
      <c r="C1677" t="s">
        <v>104</v>
      </c>
      <c r="D1677">
        <v>1991</v>
      </c>
      <c r="E1677" s="6" t="s">
        <v>517</v>
      </c>
      <c r="F1677">
        <v>15690</v>
      </c>
      <c r="G1677">
        <f>IF(A1676=Comparacion_GEI_TOTAL_LA[[#This Row],[País]],Comparacion_GEI_TOTAL_LA[[#This Row],[Emisiones (kilotoneladas CO₂e)]]-F1676,0)</f>
        <v>320</v>
      </c>
      <c r="H1677" s="7">
        <f>IF(A1676=Comparacion_GEI_TOTAL_LA[[#This Row],[País]],((Comparacion_GEI_TOTAL_LA[[#This Row],[Emisiones (kilotoneladas CO₂e)]]-F1676)/F1676)*100,0)</f>
        <v>2.0819778789850361</v>
      </c>
      <c r="I1677" s="10">
        <v>4.900062460961899</v>
      </c>
    </row>
    <row r="1678" spans="1:9" x14ac:dyDescent="0.25">
      <c r="A1678" t="s">
        <v>103</v>
      </c>
      <c r="B1678" t="s">
        <v>103</v>
      </c>
      <c r="C1678" t="s">
        <v>104</v>
      </c>
      <c r="D1678">
        <v>1992</v>
      </c>
      <c r="E1678" s="6" t="s">
        <v>517</v>
      </c>
      <c r="F1678">
        <v>17000</v>
      </c>
      <c r="G1678">
        <f>IF(A1677=Comparacion_GEI_TOTAL_LA[[#This Row],[País]],Comparacion_GEI_TOTAL_LA[[#This Row],[Emisiones (kilotoneladas CO₂e)]]-F1677,0)</f>
        <v>1310</v>
      </c>
      <c r="H1678" s="7">
        <f>IF(A1677=Comparacion_GEI_TOTAL_LA[[#This Row],[País]],((Comparacion_GEI_TOTAL_LA[[#This Row],[Emisiones (kilotoneladas CO₂e)]]-F1677)/F1677)*100,0)</f>
        <v>8.3492670490758432</v>
      </c>
      <c r="I1678" s="10">
        <v>5.1718892607240647</v>
      </c>
    </row>
    <row r="1679" spans="1:9" x14ac:dyDescent="0.25">
      <c r="A1679" t="s">
        <v>103</v>
      </c>
      <c r="B1679" t="s">
        <v>103</v>
      </c>
      <c r="C1679" t="s">
        <v>104</v>
      </c>
      <c r="D1679">
        <v>1993</v>
      </c>
      <c r="E1679" s="6" t="s">
        <v>517</v>
      </c>
      <c r="F1679">
        <v>17400</v>
      </c>
      <c r="G1679">
        <f>IF(A1678=Comparacion_GEI_TOTAL_LA[[#This Row],[País]],Comparacion_GEI_TOTAL_LA[[#This Row],[Emisiones (kilotoneladas CO₂e)]]-F1678,0)</f>
        <v>400</v>
      </c>
      <c r="H1679" s="7">
        <f>IF(A1678=Comparacion_GEI_TOTAL_LA[[#This Row],[País]],((Comparacion_GEI_TOTAL_LA[[#This Row],[Emisiones (kilotoneladas CO₂e)]]-F1678)/F1678)*100,0)</f>
        <v>2.3529411764705883</v>
      </c>
      <c r="I1679" s="10">
        <v>5.160142348754448</v>
      </c>
    </row>
    <row r="1680" spans="1:9" x14ac:dyDescent="0.25">
      <c r="A1680" t="s">
        <v>103</v>
      </c>
      <c r="B1680" t="s">
        <v>103</v>
      </c>
      <c r="C1680" t="s">
        <v>104</v>
      </c>
      <c r="D1680">
        <v>1994</v>
      </c>
      <c r="E1680" s="6" t="s">
        <v>517</v>
      </c>
      <c r="F1680">
        <v>17660</v>
      </c>
      <c r="G1680">
        <f>IF(A1679=Comparacion_GEI_TOTAL_LA[[#This Row],[País]],Comparacion_GEI_TOTAL_LA[[#This Row],[Emisiones (kilotoneladas CO₂e)]]-F1679,0)</f>
        <v>260</v>
      </c>
      <c r="H1680" s="7">
        <f>IF(A1679=Comparacion_GEI_TOTAL_LA[[#This Row],[País]],((Comparacion_GEI_TOTAL_LA[[#This Row],[Emisiones (kilotoneladas CO₂e)]]-F1679)/F1679)*100,0)</f>
        <v>1.4942528735632183</v>
      </c>
      <c r="I1680" s="10">
        <v>5.1055218271176646</v>
      </c>
    </row>
    <row r="1681" spans="1:9" x14ac:dyDescent="0.25">
      <c r="A1681" t="s">
        <v>103</v>
      </c>
      <c r="B1681" t="s">
        <v>103</v>
      </c>
      <c r="C1681" t="s">
        <v>104</v>
      </c>
      <c r="D1681">
        <v>1995</v>
      </c>
      <c r="E1681" s="6" t="s">
        <v>517</v>
      </c>
      <c r="F1681">
        <v>17530</v>
      </c>
      <c r="G1681">
        <f>IF(A1680=Comparacion_GEI_TOTAL_LA[[#This Row],[País]],Comparacion_GEI_TOTAL_LA[[#This Row],[Emisiones (kilotoneladas CO₂e)]]-F1680,0)</f>
        <v>-130</v>
      </c>
      <c r="H1681" s="7">
        <f>IF(A1680=Comparacion_GEI_TOTAL_LA[[#This Row],[País]],((Comparacion_GEI_TOTAL_LA[[#This Row],[Emisiones (kilotoneladas CO₂e)]]-F1680)/F1680)*100,0)</f>
        <v>-0.73612684031710074</v>
      </c>
      <c r="I1681" s="10">
        <v>4.943598420755781</v>
      </c>
    </row>
    <row r="1682" spans="1:9" x14ac:dyDescent="0.25">
      <c r="A1682" t="s">
        <v>103</v>
      </c>
      <c r="B1682" t="s">
        <v>103</v>
      </c>
      <c r="C1682" t="s">
        <v>104</v>
      </c>
      <c r="D1682">
        <v>1996</v>
      </c>
      <c r="E1682" s="6" t="s">
        <v>517</v>
      </c>
      <c r="F1682">
        <v>17249.999999999989</v>
      </c>
      <c r="G1682">
        <f>IF(A1681=Comparacion_GEI_TOTAL_LA[[#This Row],[País]],Comparacion_GEI_TOTAL_LA[[#This Row],[Emisiones (kilotoneladas CO₂e)]]-F1681,0)</f>
        <v>-280.00000000001091</v>
      </c>
      <c r="H1682" s="7">
        <f>IF(A1681=Comparacion_GEI_TOTAL_LA[[#This Row],[País]],((Comparacion_GEI_TOTAL_LA[[#This Row],[Emisiones (kilotoneladas CO₂e)]]-F1681)/F1681)*100,0)</f>
        <v>-1.5972618368511746</v>
      </c>
      <c r="I1682" s="10">
        <v>4.7494493392070458</v>
      </c>
    </row>
    <row r="1683" spans="1:9" x14ac:dyDescent="0.25">
      <c r="A1683" t="s">
        <v>103</v>
      </c>
      <c r="B1683" t="s">
        <v>103</v>
      </c>
      <c r="C1683" t="s">
        <v>104</v>
      </c>
      <c r="D1683">
        <v>1997</v>
      </c>
      <c r="E1683" s="6" t="s">
        <v>517</v>
      </c>
      <c r="F1683">
        <v>17210</v>
      </c>
      <c r="G1683">
        <f>IF(A1682=Comparacion_GEI_TOTAL_LA[[#This Row],[País]],Comparacion_GEI_TOTAL_LA[[#This Row],[Emisiones (kilotoneladas CO₂e)]]-F1682,0)</f>
        <v>-39.999999999989086</v>
      </c>
      <c r="H1683" s="7">
        <f>IF(A1682=Comparacion_GEI_TOTAL_LA[[#This Row],[País]],((Comparacion_GEI_TOTAL_LA[[#This Row],[Emisiones (kilotoneladas CO₂e)]]-F1682)/F1682)*100,0)</f>
        <v>-0.23188405797095138</v>
      </c>
      <c r="I1683" s="10">
        <v>4.6275880613068026</v>
      </c>
    </row>
    <row r="1684" spans="1:9" x14ac:dyDescent="0.25">
      <c r="A1684" t="s">
        <v>103</v>
      </c>
      <c r="B1684" t="s">
        <v>103</v>
      </c>
      <c r="C1684" t="s">
        <v>104</v>
      </c>
      <c r="D1684">
        <v>1998</v>
      </c>
      <c r="E1684" s="6" t="s">
        <v>517</v>
      </c>
      <c r="F1684">
        <v>18200</v>
      </c>
      <c r="G1684">
        <f>IF(A1683=Comparacion_GEI_TOTAL_LA[[#This Row],[País]],Comparacion_GEI_TOTAL_LA[[#This Row],[Emisiones (kilotoneladas CO₂e)]]-F1683,0)</f>
        <v>990</v>
      </c>
      <c r="H1684" s="7">
        <f>IF(A1683=Comparacion_GEI_TOTAL_LA[[#This Row],[País]],((Comparacion_GEI_TOTAL_LA[[#This Row],[Emisiones (kilotoneladas CO₂e)]]-F1683)/F1683)*100,0)</f>
        <v>5.7524694944799535</v>
      </c>
      <c r="I1684" s="10">
        <v>4.784437434279706</v>
      </c>
    </row>
    <row r="1685" spans="1:9" x14ac:dyDescent="0.25">
      <c r="A1685" t="s">
        <v>103</v>
      </c>
      <c r="B1685" t="s">
        <v>103</v>
      </c>
      <c r="C1685" t="s">
        <v>104</v>
      </c>
      <c r="D1685">
        <v>1999</v>
      </c>
      <c r="E1685" s="6" t="s">
        <v>517</v>
      </c>
      <c r="F1685">
        <v>17920</v>
      </c>
      <c r="G1685">
        <f>IF(A1684=Comparacion_GEI_TOTAL_LA[[#This Row],[País]],Comparacion_GEI_TOTAL_LA[[#This Row],[Emisiones (kilotoneladas CO₂e)]]-F1684,0)</f>
        <v>-280</v>
      </c>
      <c r="H1685" s="7">
        <f>IF(A1684=Comparacion_GEI_TOTAL_LA[[#This Row],[País]],((Comparacion_GEI_TOTAL_LA[[#This Row],[Emisiones (kilotoneladas CO₂e)]]-F1684)/F1684)*100,0)</f>
        <v>-1.5384615384615385</v>
      </c>
      <c r="I1685" s="10">
        <v>4.6126126126126126</v>
      </c>
    </row>
    <row r="1686" spans="1:9" x14ac:dyDescent="0.25">
      <c r="A1686" t="s">
        <v>103</v>
      </c>
      <c r="B1686" t="s">
        <v>103</v>
      </c>
      <c r="C1686" t="s">
        <v>104</v>
      </c>
      <c r="D1686">
        <v>2000</v>
      </c>
      <c r="E1686" s="6" t="s">
        <v>517</v>
      </c>
      <c r="F1686">
        <v>17840</v>
      </c>
      <c r="G1686">
        <f>IF(A1685=Comparacion_GEI_TOTAL_LA[[#This Row],[País]],Comparacion_GEI_TOTAL_LA[[#This Row],[Emisiones (kilotoneladas CO₂e)]]-F1685,0)</f>
        <v>-80</v>
      </c>
      <c r="H1686" s="7">
        <f>IF(A1685=Comparacion_GEI_TOTAL_LA[[#This Row],[País]],((Comparacion_GEI_TOTAL_LA[[#This Row],[Emisiones (kilotoneladas CO₂e)]]-F1685)/F1685)*100,0)</f>
        <v>-0.4464285714285714</v>
      </c>
      <c r="I1686" s="10">
        <v>4.5027763755678958</v>
      </c>
    </row>
    <row r="1687" spans="1:9" x14ac:dyDescent="0.25">
      <c r="A1687" t="s">
        <v>103</v>
      </c>
      <c r="B1687" t="s">
        <v>103</v>
      </c>
      <c r="C1687" t="s">
        <v>104</v>
      </c>
      <c r="D1687">
        <v>2001</v>
      </c>
      <c r="E1687" s="6" t="s">
        <v>517</v>
      </c>
      <c r="F1687">
        <v>4270</v>
      </c>
      <c r="G1687">
        <f>IF(A1686=Comparacion_GEI_TOTAL_LA[[#This Row],[País]],Comparacion_GEI_TOTAL_LA[[#This Row],[Emisiones (kilotoneladas CO₂e)]]-F1686,0)</f>
        <v>-13570</v>
      </c>
      <c r="H1687" s="7">
        <f>IF(A1686=Comparacion_GEI_TOTAL_LA[[#This Row],[País]],((Comparacion_GEI_TOTAL_LA[[#This Row],[Emisiones (kilotoneladas CO₂e)]]-F1686)/F1686)*100,0)</f>
        <v>-76.06502242152466</v>
      </c>
      <c r="I1687" s="10">
        <v>1.0585027268220129</v>
      </c>
    </row>
    <row r="1688" spans="1:9" x14ac:dyDescent="0.25">
      <c r="A1688" t="s">
        <v>103</v>
      </c>
      <c r="B1688" t="s">
        <v>103</v>
      </c>
      <c r="C1688" t="s">
        <v>104</v>
      </c>
      <c r="D1688">
        <v>2002</v>
      </c>
      <c r="E1688" s="6" t="s">
        <v>517</v>
      </c>
      <c r="F1688">
        <v>4440</v>
      </c>
      <c r="G1688">
        <f>IF(A1687=Comparacion_GEI_TOTAL_LA[[#This Row],[País]],Comparacion_GEI_TOTAL_LA[[#This Row],[Emisiones (kilotoneladas CO₂e)]]-F1687,0)</f>
        <v>170</v>
      </c>
      <c r="H1688" s="7">
        <f>IF(A1687=Comparacion_GEI_TOTAL_LA[[#This Row],[País]],((Comparacion_GEI_TOTAL_LA[[#This Row],[Emisiones (kilotoneladas CO₂e)]]-F1687)/F1687)*100,0)</f>
        <v>3.9812646370023423</v>
      </c>
      <c r="I1688" s="10">
        <v>1.0826627651792244</v>
      </c>
    </row>
    <row r="1689" spans="1:9" x14ac:dyDescent="0.25">
      <c r="A1689" t="s">
        <v>103</v>
      </c>
      <c r="B1689" t="s">
        <v>103</v>
      </c>
      <c r="C1689" t="s">
        <v>104</v>
      </c>
      <c r="D1689">
        <v>2003</v>
      </c>
      <c r="E1689" s="6" t="s">
        <v>517</v>
      </c>
      <c r="F1689">
        <v>5560</v>
      </c>
      <c r="G1689">
        <f>IF(A1688=Comparacion_GEI_TOTAL_LA[[#This Row],[País]],Comparacion_GEI_TOTAL_LA[[#This Row],[Emisiones (kilotoneladas CO₂e)]]-F1688,0)</f>
        <v>1120</v>
      </c>
      <c r="H1689" s="7">
        <f>IF(A1688=Comparacion_GEI_TOTAL_LA[[#This Row],[País]],((Comparacion_GEI_TOTAL_LA[[#This Row],[Emisiones (kilotoneladas CO₂e)]]-F1688)/F1688)*100,0)</f>
        <v>25.225225225225223</v>
      </c>
      <c r="I1689" s="10">
        <v>1.335254562920269</v>
      </c>
    </row>
    <row r="1690" spans="1:9" x14ac:dyDescent="0.25">
      <c r="A1690" t="s">
        <v>103</v>
      </c>
      <c r="B1690" t="s">
        <v>103</v>
      </c>
      <c r="C1690" t="s">
        <v>104</v>
      </c>
      <c r="D1690">
        <v>2004</v>
      </c>
      <c r="E1690" s="6" t="s">
        <v>517</v>
      </c>
      <c r="F1690">
        <v>4610</v>
      </c>
      <c r="G1690">
        <f>IF(A1689=Comparacion_GEI_TOTAL_LA[[#This Row],[País]],Comparacion_GEI_TOTAL_LA[[#This Row],[Emisiones (kilotoneladas CO₂e)]]-F1689,0)</f>
        <v>-950</v>
      </c>
      <c r="H1690" s="7">
        <f>IF(A1689=Comparacion_GEI_TOTAL_LA[[#This Row],[País]],((Comparacion_GEI_TOTAL_LA[[#This Row],[Emisiones (kilotoneladas CO₂e)]]-F1689)/F1689)*100,0)</f>
        <v>-17.086330935251798</v>
      </c>
      <c r="I1690" s="10">
        <v>1.0911242603550295</v>
      </c>
    </row>
    <row r="1691" spans="1:9" x14ac:dyDescent="0.25">
      <c r="A1691" t="s">
        <v>103</v>
      </c>
      <c r="B1691" t="s">
        <v>103</v>
      </c>
      <c r="C1691" t="s">
        <v>104</v>
      </c>
      <c r="D1691">
        <v>2005</v>
      </c>
      <c r="E1691" s="6" t="s">
        <v>517</v>
      </c>
      <c r="F1691">
        <v>5660</v>
      </c>
      <c r="G1691">
        <f>IF(A1690=Comparacion_GEI_TOTAL_LA[[#This Row],[País]],Comparacion_GEI_TOTAL_LA[[#This Row],[Emisiones (kilotoneladas CO₂e)]]-F1690,0)</f>
        <v>1050</v>
      </c>
      <c r="H1691" s="7">
        <f>IF(A1690=Comparacion_GEI_TOTAL_LA[[#This Row],[País]],((Comparacion_GEI_TOTAL_LA[[#This Row],[Emisiones (kilotoneladas CO₂e)]]-F1690)/F1690)*100,0)</f>
        <v>22.776572668112799</v>
      </c>
      <c r="I1691" s="10">
        <v>1.3205786280914606</v>
      </c>
    </row>
    <row r="1692" spans="1:9" x14ac:dyDescent="0.25">
      <c r="A1692" t="s">
        <v>103</v>
      </c>
      <c r="B1692" t="s">
        <v>103</v>
      </c>
      <c r="C1692" t="s">
        <v>104</v>
      </c>
      <c r="D1692">
        <v>2006</v>
      </c>
      <c r="E1692" s="6" t="s">
        <v>517</v>
      </c>
      <c r="F1692">
        <v>5820</v>
      </c>
      <c r="G1692">
        <f>IF(A1691=Comparacion_GEI_TOTAL_LA[[#This Row],[País]],Comparacion_GEI_TOTAL_LA[[#This Row],[Emisiones (kilotoneladas CO₂e)]]-F1691,0)</f>
        <v>160</v>
      </c>
      <c r="H1692" s="7">
        <f>IF(A1691=Comparacion_GEI_TOTAL_LA[[#This Row],[País]],((Comparacion_GEI_TOTAL_LA[[#This Row],[Emisiones (kilotoneladas CO₂e)]]-F1691)/F1691)*100,0)</f>
        <v>2.8268551236749118</v>
      </c>
      <c r="I1692" s="10">
        <v>1.3394706559263523</v>
      </c>
    </row>
    <row r="1693" spans="1:9" x14ac:dyDescent="0.25">
      <c r="A1693" t="s">
        <v>103</v>
      </c>
      <c r="B1693" t="s">
        <v>103</v>
      </c>
      <c r="C1693" t="s">
        <v>104</v>
      </c>
      <c r="D1693">
        <v>2007</v>
      </c>
      <c r="E1693" s="6" t="s">
        <v>517</v>
      </c>
      <c r="F1693">
        <v>7140</v>
      </c>
      <c r="G1693">
        <f>IF(A1692=Comparacion_GEI_TOTAL_LA[[#This Row],[País]],Comparacion_GEI_TOTAL_LA[[#This Row],[Emisiones (kilotoneladas CO₂e)]]-F1692,0)</f>
        <v>1320</v>
      </c>
      <c r="H1693" s="7">
        <f>IF(A1692=Comparacion_GEI_TOTAL_LA[[#This Row],[País]],((Comparacion_GEI_TOTAL_LA[[#This Row],[Emisiones (kilotoneladas CO₂e)]]-F1692)/F1692)*100,0)</f>
        <v>22.680412371134022</v>
      </c>
      <c r="I1693" s="10">
        <v>1.6208853575482407</v>
      </c>
    </row>
    <row r="1694" spans="1:9" x14ac:dyDescent="0.25">
      <c r="A1694" t="s">
        <v>103</v>
      </c>
      <c r="B1694" t="s">
        <v>103</v>
      </c>
      <c r="C1694" t="s">
        <v>104</v>
      </c>
      <c r="D1694">
        <v>2008</v>
      </c>
      <c r="E1694" s="6" t="s">
        <v>517</v>
      </c>
      <c r="F1694">
        <v>7180</v>
      </c>
      <c r="G1694">
        <f>IF(A1693=Comparacion_GEI_TOTAL_LA[[#This Row],[País]],Comparacion_GEI_TOTAL_LA[[#This Row],[Emisiones (kilotoneladas CO₂e)]]-F1693,0)</f>
        <v>40</v>
      </c>
      <c r="H1694" s="7">
        <f>IF(A1693=Comparacion_GEI_TOTAL_LA[[#This Row],[País]],((Comparacion_GEI_TOTAL_LA[[#This Row],[Emisiones (kilotoneladas CO₂e)]]-F1693)/F1693)*100,0)</f>
        <v>0.56022408963585435</v>
      </c>
      <c r="I1694" s="10">
        <v>1.6087833295989244</v>
      </c>
    </row>
    <row r="1695" spans="1:9" x14ac:dyDescent="0.25">
      <c r="A1695" t="s">
        <v>103</v>
      </c>
      <c r="B1695" t="s">
        <v>103</v>
      </c>
      <c r="C1695" t="s">
        <v>104</v>
      </c>
      <c r="D1695">
        <v>2009</v>
      </c>
      <c r="E1695" s="6" t="s">
        <v>517</v>
      </c>
      <c r="F1695">
        <v>6470</v>
      </c>
      <c r="G1695">
        <f>IF(A1694=Comparacion_GEI_TOTAL_LA[[#This Row],[País]],Comparacion_GEI_TOTAL_LA[[#This Row],[Emisiones (kilotoneladas CO₂e)]]-F1694,0)</f>
        <v>-710</v>
      </c>
      <c r="H1695" s="7">
        <f>IF(A1694=Comparacion_GEI_TOTAL_LA[[#This Row],[País]],((Comparacion_GEI_TOTAL_LA[[#This Row],[Emisiones (kilotoneladas CO₂e)]]-F1694)/F1694)*100,0)</f>
        <v>-9.8885793871866294</v>
      </c>
      <c r="I1695" s="10">
        <v>1.4310993143109931</v>
      </c>
    </row>
    <row r="1696" spans="1:9" x14ac:dyDescent="0.25">
      <c r="A1696" t="s">
        <v>103</v>
      </c>
      <c r="B1696" t="s">
        <v>103</v>
      </c>
      <c r="C1696" t="s">
        <v>104</v>
      </c>
      <c r="D1696">
        <v>2010</v>
      </c>
      <c r="E1696" s="6" t="s">
        <v>517</v>
      </c>
      <c r="F1696">
        <v>6690</v>
      </c>
      <c r="G1696">
        <f>IF(A1695=Comparacion_GEI_TOTAL_LA[[#This Row],[País]],Comparacion_GEI_TOTAL_LA[[#This Row],[Emisiones (kilotoneladas CO₂e)]]-F1695,0)</f>
        <v>220</v>
      </c>
      <c r="H1696" s="7">
        <f>IF(A1695=Comparacion_GEI_TOTAL_LA[[#This Row],[País]],((Comparacion_GEI_TOTAL_LA[[#This Row],[Emisiones (kilotoneladas CO₂e)]]-F1695)/F1695)*100,0)</f>
        <v>3.400309119010819</v>
      </c>
      <c r="I1696" s="10">
        <v>1.4616561066200566</v>
      </c>
    </row>
    <row r="1697" spans="1:9" x14ac:dyDescent="0.25">
      <c r="A1697" t="s">
        <v>103</v>
      </c>
      <c r="B1697" t="s">
        <v>103</v>
      </c>
      <c r="C1697" t="s">
        <v>104</v>
      </c>
      <c r="D1697">
        <v>2011</v>
      </c>
      <c r="E1697" s="6" t="s">
        <v>517</v>
      </c>
      <c r="F1697">
        <v>3320</v>
      </c>
      <c r="G1697">
        <f>IF(A1696=Comparacion_GEI_TOTAL_LA[[#This Row],[País]],Comparacion_GEI_TOTAL_LA[[#This Row],[Emisiones (kilotoneladas CO₂e)]]-F1696,0)</f>
        <v>-3370</v>
      </c>
      <c r="H1697" s="7">
        <f>IF(A1696=Comparacion_GEI_TOTAL_LA[[#This Row],[País]],((Comparacion_GEI_TOTAL_LA[[#This Row],[Emisiones (kilotoneladas CO₂e)]]-F1696)/F1696)*100,0)</f>
        <v>-50.373692077727952</v>
      </c>
      <c r="I1697" s="10">
        <v>0.71659831642564209</v>
      </c>
    </row>
    <row r="1698" spans="1:9" x14ac:dyDescent="0.25">
      <c r="A1698" t="s">
        <v>103</v>
      </c>
      <c r="B1698" t="s">
        <v>103</v>
      </c>
      <c r="C1698" t="s">
        <v>104</v>
      </c>
      <c r="D1698">
        <v>2012</v>
      </c>
      <c r="E1698" s="6" t="s">
        <v>517</v>
      </c>
      <c r="F1698">
        <v>3570</v>
      </c>
      <c r="G1698">
        <f>IF(A1697=Comparacion_GEI_TOTAL_LA[[#This Row],[País]],Comparacion_GEI_TOTAL_LA[[#This Row],[Emisiones (kilotoneladas CO₂e)]]-F1697,0)</f>
        <v>250</v>
      </c>
      <c r="H1698" s="7">
        <f>IF(A1697=Comparacion_GEI_TOTAL_LA[[#This Row],[País]],((Comparacion_GEI_TOTAL_LA[[#This Row],[Emisiones (kilotoneladas CO₂e)]]-F1697)/F1697)*100,0)</f>
        <v>7.5301204819277112</v>
      </c>
      <c r="I1698" s="10">
        <v>0.76151877133105805</v>
      </c>
    </row>
    <row r="1699" spans="1:9" x14ac:dyDescent="0.25">
      <c r="A1699" t="s">
        <v>103</v>
      </c>
      <c r="B1699" t="s">
        <v>103</v>
      </c>
      <c r="C1699" t="s">
        <v>104</v>
      </c>
      <c r="D1699">
        <v>2013</v>
      </c>
      <c r="E1699" s="6" t="s">
        <v>517</v>
      </c>
      <c r="F1699">
        <v>4120</v>
      </c>
      <c r="G1699">
        <f>IF(A1698=Comparacion_GEI_TOTAL_LA[[#This Row],[País]],Comparacion_GEI_TOTAL_LA[[#This Row],[Emisiones (kilotoneladas CO₂e)]]-F1698,0)</f>
        <v>550</v>
      </c>
      <c r="H1699" s="7">
        <f>IF(A1698=Comparacion_GEI_TOTAL_LA[[#This Row],[País]],((Comparacion_GEI_TOTAL_LA[[#This Row],[Emisiones (kilotoneladas CO₂e)]]-F1698)/F1698)*100,0)</f>
        <v>15.406162464985995</v>
      </c>
      <c r="I1699" s="10">
        <v>0.86883171657528468</v>
      </c>
    </row>
    <row r="1700" spans="1:9" x14ac:dyDescent="0.25">
      <c r="A1700" t="s">
        <v>103</v>
      </c>
      <c r="B1700" t="s">
        <v>103</v>
      </c>
      <c r="C1700" t="s">
        <v>104</v>
      </c>
      <c r="D1700">
        <v>2014</v>
      </c>
      <c r="E1700" s="6" t="s">
        <v>517</v>
      </c>
      <c r="F1700">
        <v>4040</v>
      </c>
      <c r="G1700">
        <f>IF(A1699=Comparacion_GEI_TOTAL_LA[[#This Row],[País]],Comparacion_GEI_TOTAL_LA[[#This Row],[Emisiones (kilotoneladas CO₂e)]]-F1699,0)</f>
        <v>-80</v>
      </c>
      <c r="H1700" s="7">
        <f>IF(A1699=Comparacion_GEI_TOTAL_LA[[#This Row],[País]],((Comparacion_GEI_TOTAL_LA[[#This Row],[Emisiones (kilotoneladas CO₂e)]]-F1699)/F1699)*100,0)</f>
        <v>-1.9417475728155338</v>
      </c>
      <c r="I1700" s="10">
        <v>0.84254431699687171</v>
      </c>
    </row>
    <row r="1701" spans="1:9" x14ac:dyDescent="0.25">
      <c r="A1701" t="s">
        <v>103</v>
      </c>
      <c r="B1701" t="s">
        <v>103</v>
      </c>
      <c r="C1701" t="s">
        <v>104</v>
      </c>
      <c r="D1701">
        <v>2015</v>
      </c>
      <c r="E1701" s="6" t="s">
        <v>517</v>
      </c>
      <c r="F1701">
        <v>3970</v>
      </c>
      <c r="G1701">
        <f>IF(A1700=Comparacion_GEI_TOTAL_LA[[#This Row],[País]],Comparacion_GEI_TOTAL_LA[[#This Row],[Emisiones (kilotoneladas CO₂e)]]-F1700,0)</f>
        <v>-70</v>
      </c>
      <c r="H1701" s="7">
        <f>IF(A1700=Comparacion_GEI_TOTAL_LA[[#This Row],[País]],((Comparacion_GEI_TOTAL_LA[[#This Row],[Emisiones (kilotoneladas CO₂e)]]-F1700)/F1700)*100,0)</f>
        <v>-1.7326732673267329</v>
      </c>
      <c r="I1701" s="10">
        <v>0.81889438943894388</v>
      </c>
    </row>
    <row r="1702" spans="1:9" x14ac:dyDescent="0.25">
      <c r="A1702" t="s">
        <v>103</v>
      </c>
      <c r="B1702" t="s">
        <v>103</v>
      </c>
      <c r="C1702" t="s">
        <v>104</v>
      </c>
      <c r="D1702">
        <v>2016</v>
      </c>
      <c r="E1702" s="6" t="s">
        <v>517</v>
      </c>
      <c r="F1702">
        <v>5240</v>
      </c>
      <c r="G1702">
        <f>IF(A1701=Comparacion_GEI_TOTAL_LA[[#This Row],[País]],Comparacion_GEI_TOTAL_LA[[#This Row],[Emisiones (kilotoneladas CO₂e)]]-F1701,0)</f>
        <v>1270</v>
      </c>
      <c r="H1702" s="7">
        <f>IF(A1701=Comparacion_GEI_TOTAL_LA[[#This Row],[País]],((Comparacion_GEI_TOTAL_LA[[#This Row],[Emisiones (kilotoneladas CO₂e)]]-F1701)/F1701)*100,0)</f>
        <v>31.989924433249371</v>
      </c>
      <c r="I1702" s="10">
        <v>1.0696060420493978</v>
      </c>
    </row>
    <row r="1703" spans="1:9" x14ac:dyDescent="0.25">
      <c r="A1703" t="s">
        <v>111</v>
      </c>
      <c r="B1703" t="s">
        <v>111</v>
      </c>
      <c r="C1703" t="s">
        <v>112</v>
      </c>
      <c r="D1703">
        <v>1990</v>
      </c>
      <c r="E1703" s="6" t="s">
        <v>517</v>
      </c>
      <c r="F1703">
        <v>20870</v>
      </c>
      <c r="G1703">
        <f>IF(A1702=Comparacion_GEI_TOTAL_LA[[#This Row],[País]],Comparacion_GEI_TOTAL_LA[[#This Row],[Emisiones (kilotoneladas CO₂e)]]-F1702,0)</f>
        <v>0</v>
      </c>
      <c r="H1703" s="7">
        <f>IF(A1702=Comparacion_GEI_TOTAL_LA[[#This Row],[País]],((Comparacion_GEI_TOTAL_LA[[#This Row],[Emisiones (kilotoneladas CO₂e)]]-F1702)/F1702)*100,0)</f>
        <v>0</v>
      </c>
      <c r="I1703" s="10">
        <v>1.9694253090497311</v>
      </c>
    </row>
    <row r="1704" spans="1:9" x14ac:dyDescent="0.25">
      <c r="A1704" t="s">
        <v>111</v>
      </c>
      <c r="B1704" t="s">
        <v>111</v>
      </c>
      <c r="C1704" t="s">
        <v>112</v>
      </c>
      <c r="D1704">
        <v>1991</v>
      </c>
      <c r="E1704" s="6" t="s">
        <v>517</v>
      </c>
      <c r="F1704">
        <v>11760</v>
      </c>
      <c r="G1704">
        <f>IF(A1703=Comparacion_GEI_TOTAL_LA[[#This Row],[País]],Comparacion_GEI_TOTAL_LA[[#This Row],[Emisiones (kilotoneladas CO₂e)]]-F1703,0)</f>
        <v>-9110</v>
      </c>
      <c r="H1704" s="7">
        <f>IF(A1703=Comparacion_GEI_TOTAL_LA[[#This Row],[País]],((Comparacion_GEI_TOTAL_LA[[#This Row],[Emisiones (kilotoneladas CO₂e)]]-F1703)/F1703)*100,0)</f>
        <v>-43.651173933876372</v>
      </c>
      <c r="I1704" s="10">
        <v>1.1017425519955031</v>
      </c>
    </row>
    <row r="1705" spans="1:9" x14ac:dyDescent="0.25">
      <c r="A1705" t="s">
        <v>111</v>
      </c>
      <c r="B1705" t="s">
        <v>111</v>
      </c>
      <c r="C1705" t="s">
        <v>112</v>
      </c>
      <c r="D1705">
        <v>1992</v>
      </c>
      <c r="E1705" s="6" t="s">
        <v>517</v>
      </c>
      <c r="F1705">
        <v>5560</v>
      </c>
      <c r="G1705">
        <f>IF(A1704=Comparacion_GEI_TOTAL_LA[[#This Row],[País]],Comparacion_GEI_TOTAL_LA[[#This Row],[Emisiones (kilotoneladas CO₂e)]]-F1704,0)</f>
        <v>-6200</v>
      </c>
      <c r="H1705" s="7">
        <f>IF(A1704=Comparacion_GEI_TOTAL_LA[[#This Row],[País]],((Comparacion_GEI_TOTAL_LA[[#This Row],[Emisiones (kilotoneladas CO₂e)]]-F1704)/F1704)*100,0)</f>
        <v>-52.721088435374156</v>
      </c>
      <c r="I1705" s="10">
        <v>0.51788375558867372</v>
      </c>
    </row>
    <row r="1706" spans="1:9" x14ac:dyDescent="0.25">
      <c r="A1706" t="s">
        <v>111</v>
      </c>
      <c r="B1706" t="s">
        <v>111</v>
      </c>
      <c r="C1706" t="s">
        <v>112</v>
      </c>
      <c r="D1706">
        <v>1993</v>
      </c>
      <c r="E1706" s="6" t="s">
        <v>517</v>
      </c>
      <c r="F1706">
        <v>1880</v>
      </c>
      <c r="G1706">
        <f>IF(A1705=Comparacion_GEI_TOTAL_LA[[#This Row],[País]],Comparacion_GEI_TOTAL_LA[[#This Row],[Emisiones (kilotoneladas CO₂e)]]-F1705,0)</f>
        <v>-3680</v>
      </c>
      <c r="H1706" s="7">
        <f>IF(A1705=Comparacion_GEI_TOTAL_LA[[#This Row],[País]],((Comparacion_GEI_TOTAL_LA[[#This Row],[Emisiones (kilotoneladas CO₂e)]]-F1705)/F1705)*100,0)</f>
        <v>-66.187050359712231</v>
      </c>
      <c r="I1706" s="10">
        <v>0.17425155250718322</v>
      </c>
    </row>
    <row r="1707" spans="1:9" x14ac:dyDescent="0.25">
      <c r="A1707" t="s">
        <v>111</v>
      </c>
      <c r="B1707" t="s">
        <v>111</v>
      </c>
      <c r="C1707" t="s">
        <v>112</v>
      </c>
      <c r="D1707">
        <v>1994</v>
      </c>
      <c r="E1707" s="6" t="s">
        <v>517</v>
      </c>
      <c r="F1707">
        <v>2990</v>
      </c>
      <c r="G1707">
        <f>IF(A1706=Comparacion_GEI_TOTAL_LA[[#This Row],[País]],Comparacion_GEI_TOTAL_LA[[#This Row],[Emisiones (kilotoneladas CO₂e)]]-F1706,0)</f>
        <v>1110</v>
      </c>
      <c r="H1707" s="7">
        <f>IF(A1706=Comparacion_GEI_TOTAL_LA[[#This Row],[País]],((Comparacion_GEI_TOTAL_LA[[#This Row],[Emisiones (kilotoneladas CO₂e)]]-F1706)/F1706)*100,0)</f>
        <v>59.042553191489368</v>
      </c>
      <c r="I1707" s="10">
        <v>0.27588115888540321</v>
      </c>
    </row>
    <row r="1708" spans="1:9" x14ac:dyDescent="0.25">
      <c r="A1708" t="s">
        <v>111</v>
      </c>
      <c r="B1708" t="s">
        <v>111</v>
      </c>
      <c r="C1708" t="s">
        <v>112</v>
      </c>
      <c r="D1708">
        <v>1995</v>
      </c>
      <c r="E1708" s="6" t="s">
        <v>517</v>
      </c>
      <c r="F1708">
        <v>4760</v>
      </c>
      <c r="G1708">
        <f>IF(A1707=Comparacion_GEI_TOTAL_LA[[#This Row],[País]],Comparacion_GEI_TOTAL_LA[[#This Row],[Emisiones (kilotoneladas CO₂e)]]-F1707,0)</f>
        <v>1770</v>
      </c>
      <c r="H1708" s="7">
        <f>IF(A1707=Comparacion_GEI_TOTAL_LA[[#This Row],[País]],((Comparacion_GEI_TOTAL_LA[[#This Row],[Emisiones (kilotoneladas CO₂e)]]-F1707)/F1707)*100,0)</f>
        <v>59.197324414715723</v>
      </c>
      <c r="I1708" s="10">
        <v>0.43717854518736227</v>
      </c>
    </row>
    <row r="1709" spans="1:9" x14ac:dyDescent="0.25">
      <c r="A1709" t="s">
        <v>111</v>
      </c>
      <c r="B1709" t="s">
        <v>111</v>
      </c>
      <c r="C1709" t="s">
        <v>112</v>
      </c>
      <c r="D1709">
        <v>1996</v>
      </c>
      <c r="E1709" s="6" t="s">
        <v>517</v>
      </c>
      <c r="F1709">
        <v>8120</v>
      </c>
      <c r="G1709">
        <f>IF(A1708=Comparacion_GEI_TOTAL_LA[[#This Row],[País]],Comparacion_GEI_TOTAL_LA[[#This Row],[Emisiones (kilotoneladas CO₂e)]]-F1708,0)</f>
        <v>3360</v>
      </c>
      <c r="H1709" s="7">
        <f>IF(A1708=Comparacion_GEI_TOTAL_LA[[#This Row],[País]],((Comparacion_GEI_TOTAL_LA[[#This Row],[Emisiones (kilotoneladas CO₂e)]]-F1708)/F1708)*100,0)</f>
        <v>70.588235294117652</v>
      </c>
      <c r="I1709" s="10">
        <v>0.74229819910412287</v>
      </c>
    </row>
    <row r="1710" spans="1:9" x14ac:dyDescent="0.25">
      <c r="A1710" t="s">
        <v>111</v>
      </c>
      <c r="B1710" t="s">
        <v>111</v>
      </c>
      <c r="C1710" t="s">
        <v>112</v>
      </c>
      <c r="D1710">
        <v>1997</v>
      </c>
      <c r="E1710" s="6" t="s">
        <v>517</v>
      </c>
      <c r="F1710">
        <v>10770</v>
      </c>
      <c r="G1710">
        <f>IF(A1709=Comparacion_GEI_TOTAL_LA[[#This Row],[País]],Comparacion_GEI_TOTAL_LA[[#This Row],[Emisiones (kilotoneladas CO₂e)]]-F1709,0)</f>
        <v>2650</v>
      </c>
      <c r="H1710" s="7">
        <f>IF(A1709=Comparacion_GEI_TOTAL_LA[[#This Row],[País]],((Comparacion_GEI_TOTAL_LA[[#This Row],[Emisiones (kilotoneladas CO₂e)]]-F1709)/F1709)*100,0)</f>
        <v>32.635467980295566</v>
      </c>
      <c r="I1710" s="10">
        <v>0.97998180163785265</v>
      </c>
    </row>
    <row r="1711" spans="1:9" x14ac:dyDescent="0.25">
      <c r="A1711" t="s">
        <v>111</v>
      </c>
      <c r="B1711" t="s">
        <v>111</v>
      </c>
      <c r="C1711" t="s">
        <v>112</v>
      </c>
      <c r="D1711">
        <v>1998</v>
      </c>
      <c r="E1711" s="6" t="s">
        <v>517</v>
      </c>
      <c r="F1711">
        <v>10390</v>
      </c>
      <c r="G1711">
        <f>IF(A1710=Comparacion_GEI_TOTAL_LA[[#This Row],[País]],Comparacion_GEI_TOTAL_LA[[#This Row],[Emisiones (kilotoneladas CO₂e)]]-F1710,0)</f>
        <v>-380</v>
      </c>
      <c r="H1711" s="7">
        <f>IF(A1710=Comparacion_GEI_TOTAL_LA[[#This Row],[País]],((Comparacion_GEI_TOTAL_LA[[#This Row],[Emisiones (kilotoneladas CO₂e)]]-F1710)/F1710)*100,0)</f>
        <v>-3.5283194057567315</v>
      </c>
      <c r="I1711" s="10">
        <v>0.94120844279373128</v>
      </c>
    </row>
    <row r="1712" spans="1:9" x14ac:dyDescent="0.25">
      <c r="A1712" t="s">
        <v>111</v>
      </c>
      <c r="B1712" t="s">
        <v>111</v>
      </c>
      <c r="C1712" t="s">
        <v>112</v>
      </c>
      <c r="D1712">
        <v>1999</v>
      </c>
      <c r="E1712" s="6" t="s">
        <v>517</v>
      </c>
      <c r="F1712">
        <v>10490</v>
      </c>
      <c r="G1712">
        <f>IF(A1711=Comparacion_GEI_TOTAL_LA[[#This Row],[País]],Comparacion_GEI_TOTAL_LA[[#This Row],[Emisiones (kilotoneladas CO₂e)]]-F1711,0)</f>
        <v>100</v>
      </c>
      <c r="H1712" s="7">
        <f>IF(A1711=Comparacion_GEI_TOTAL_LA[[#This Row],[País]],((Comparacion_GEI_TOTAL_LA[[#This Row],[Emisiones (kilotoneladas CO₂e)]]-F1711)/F1711)*100,0)</f>
        <v>0.96246390760346479</v>
      </c>
      <c r="I1712" s="10">
        <v>0.94632386107352284</v>
      </c>
    </row>
    <row r="1713" spans="1:9" x14ac:dyDescent="0.25">
      <c r="A1713" t="s">
        <v>111</v>
      </c>
      <c r="B1713" t="s">
        <v>111</v>
      </c>
      <c r="C1713" t="s">
        <v>112</v>
      </c>
      <c r="D1713">
        <v>2000</v>
      </c>
      <c r="E1713" s="6" t="s">
        <v>517</v>
      </c>
      <c r="F1713">
        <v>10700</v>
      </c>
      <c r="G1713">
        <f>IF(A1712=Comparacion_GEI_TOTAL_LA[[#This Row],[País]],Comparacion_GEI_TOTAL_LA[[#This Row],[Emisiones (kilotoneladas CO₂e)]]-F1712,0)</f>
        <v>210</v>
      </c>
      <c r="H1713" s="7">
        <f>IF(A1712=Comparacion_GEI_TOTAL_LA[[#This Row],[País]],((Comparacion_GEI_TOTAL_LA[[#This Row],[Emisiones (kilotoneladas CO₂e)]]-F1712)/F1712)*100,0)</f>
        <v>2.0019065776930409</v>
      </c>
      <c r="I1713" s="10">
        <v>0.96171130684882256</v>
      </c>
    </row>
    <row r="1714" spans="1:9" x14ac:dyDescent="0.25">
      <c r="A1714" t="s">
        <v>111</v>
      </c>
      <c r="B1714" t="s">
        <v>111</v>
      </c>
      <c r="C1714" t="s">
        <v>112</v>
      </c>
      <c r="D1714">
        <v>2001</v>
      </c>
      <c r="E1714" s="6" t="s">
        <v>517</v>
      </c>
      <c r="F1714">
        <v>11590</v>
      </c>
      <c r="G1714">
        <f>IF(A1713=Comparacion_GEI_TOTAL_LA[[#This Row],[País]],Comparacion_GEI_TOTAL_LA[[#This Row],[Emisiones (kilotoneladas CO₂e)]]-F1713,0)</f>
        <v>890</v>
      </c>
      <c r="H1714" s="7">
        <f>IF(A1713=Comparacion_GEI_TOTAL_LA[[#This Row],[País]],((Comparacion_GEI_TOTAL_LA[[#This Row],[Emisiones (kilotoneladas CO₂e)]]-F1713)/F1713)*100,0)</f>
        <v>8.3177570093457938</v>
      </c>
      <c r="I1714" s="10">
        <v>1.0380653828929691</v>
      </c>
    </row>
    <row r="1715" spans="1:9" x14ac:dyDescent="0.25">
      <c r="A1715" t="s">
        <v>111</v>
      </c>
      <c r="B1715" t="s">
        <v>111</v>
      </c>
      <c r="C1715" t="s">
        <v>112</v>
      </c>
      <c r="D1715">
        <v>2002</v>
      </c>
      <c r="E1715" s="6" t="s">
        <v>517</v>
      </c>
      <c r="F1715">
        <v>10410</v>
      </c>
      <c r="G1715">
        <f>IF(A1714=Comparacion_GEI_TOTAL_LA[[#This Row],[País]],Comparacion_GEI_TOTAL_LA[[#This Row],[Emisiones (kilotoneladas CO₂e)]]-F1714,0)</f>
        <v>-1180</v>
      </c>
      <c r="H1715" s="7">
        <f>IF(A1714=Comparacion_GEI_TOTAL_LA[[#This Row],[País]],((Comparacion_GEI_TOTAL_LA[[#This Row],[Emisiones (kilotoneladas CO₂e)]]-F1714)/F1714)*100,0)</f>
        <v>-10.181190681622088</v>
      </c>
      <c r="I1715" s="10">
        <v>0.92946428571428574</v>
      </c>
    </row>
    <row r="1716" spans="1:9" x14ac:dyDescent="0.25">
      <c r="A1716" t="s">
        <v>111</v>
      </c>
      <c r="B1716" t="s">
        <v>111</v>
      </c>
      <c r="C1716" t="s">
        <v>112</v>
      </c>
      <c r="D1716">
        <v>2003</v>
      </c>
      <c r="E1716" s="6" t="s">
        <v>517</v>
      </c>
      <c r="F1716">
        <v>9460</v>
      </c>
      <c r="G1716">
        <f>IF(A1715=Comparacion_GEI_TOTAL_LA[[#This Row],[País]],Comparacion_GEI_TOTAL_LA[[#This Row],[Emisiones (kilotoneladas CO₂e)]]-F1715,0)</f>
        <v>-950</v>
      </c>
      <c r="H1716" s="7">
        <f>IF(A1715=Comparacion_GEI_TOTAL_LA[[#This Row],[País]],((Comparacion_GEI_TOTAL_LA[[#This Row],[Emisiones (kilotoneladas CO₂e)]]-F1715)/F1715)*100,0)</f>
        <v>-9.1258405379442831</v>
      </c>
      <c r="I1716" s="10">
        <v>0.84246148365838458</v>
      </c>
    </row>
    <row r="1717" spans="1:9" x14ac:dyDescent="0.25">
      <c r="A1717" t="s">
        <v>111</v>
      </c>
      <c r="B1717" t="s">
        <v>111</v>
      </c>
      <c r="C1717" t="s">
        <v>112</v>
      </c>
      <c r="D1717">
        <v>2004</v>
      </c>
      <c r="E1717" s="6" t="s">
        <v>517</v>
      </c>
      <c r="F1717">
        <v>9310</v>
      </c>
      <c r="G1717">
        <f>IF(A1716=Comparacion_GEI_TOTAL_LA[[#This Row],[País]],Comparacion_GEI_TOTAL_LA[[#This Row],[Emisiones (kilotoneladas CO₂e)]]-F1716,0)</f>
        <v>-150</v>
      </c>
      <c r="H1717" s="7">
        <f>IF(A1716=Comparacion_GEI_TOTAL_LA[[#This Row],[País]],((Comparacion_GEI_TOTAL_LA[[#This Row],[Emisiones (kilotoneladas CO₂e)]]-F1716)/F1716)*100,0)</f>
        <v>-1.5856236786469344</v>
      </c>
      <c r="I1717" s="10">
        <v>0.8275555555555556</v>
      </c>
    </row>
    <row r="1718" spans="1:9" x14ac:dyDescent="0.25">
      <c r="A1718" t="s">
        <v>111</v>
      </c>
      <c r="B1718" t="s">
        <v>111</v>
      </c>
      <c r="C1718" t="s">
        <v>112</v>
      </c>
      <c r="D1718">
        <v>2005</v>
      </c>
      <c r="E1718" s="6" t="s">
        <v>517</v>
      </c>
      <c r="F1718">
        <v>9360</v>
      </c>
      <c r="G1718">
        <f>IF(A1717=Comparacion_GEI_TOTAL_LA[[#This Row],[País]],Comparacion_GEI_TOTAL_LA[[#This Row],[Emisiones (kilotoneladas CO₂e)]]-F1717,0)</f>
        <v>50</v>
      </c>
      <c r="H1718" s="7">
        <f>IF(A1717=Comparacion_GEI_TOTAL_LA[[#This Row],[País]],((Comparacion_GEI_TOTAL_LA[[#This Row],[Emisiones (kilotoneladas CO₂e)]]-F1717)/F1717)*100,0)</f>
        <v>0.53705692803437166</v>
      </c>
      <c r="I1718" s="10">
        <v>0.83111347895578047</v>
      </c>
    </row>
    <row r="1719" spans="1:9" x14ac:dyDescent="0.25">
      <c r="A1719" t="s">
        <v>111</v>
      </c>
      <c r="B1719" t="s">
        <v>111</v>
      </c>
      <c r="C1719" t="s">
        <v>112</v>
      </c>
      <c r="D1719">
        <v>2006</v>
      </c>
      <c r="E1719" s="6" t="s">
        <v>517</v>
      </c>
      <c r="F1719">
        <v>80640</v>
      </c>
      <c r="G1719">
        <f>IF(A1718=Comparacion_GEI_TOTAL_LA[[#This Row],[País]],Comparacion_GEI_TOTAL_LA[[#This Row],[Emisiones (kilotoneladas CO₂e)]]-F1718,0)</f>
        <v>71280</v>
      </c>
      <c r="H1719" s="7">
        <f>IF(A1718=Comparacion_GEI_TOTAL_LA[[#This Row],[País]],((Comparacion_GEI_TOTAL_LA[[#This Row],[Emisiones (kilotoneladas CO₂e)]]-F1718)/F1718)*100,0)</f>
        <v>761.53846153846155</v>
      </c>
      <c r="I1719" s="10">
        <v>7.1609981351567358</v>
      </c>
    </row>
    <row r="1720" spans="1:9" x14ac:dyDescent="0.25">
      <c r="A1720" t="s">
        <v>111</v>
      </c>
      <c r="B1720" t="s">
        <v>111</v>
      </c>
      <c r="C1720" t="s">
        <v>112</v>
      </c>
      <c r="D1720">
        <v>2007</v>
      </c>
      <c r="E1720" s="6" t="s">
        <v>517</v>
      </c>
      <c r="F1720">
        <v>81470</v>
      </c>
      <c r="G1720">
        <f>IF(A1719=Comparacion_GEI_TOTAL_LA[[#This Row],[País]],Comparacion_GEI_TOTAL_LA[[#This Row],[Emisiones (kilotoneladas CO₂e)]]-F1719,0)</f>
        <v>830</v>
      </c>
      <c r="H1720" s="7">
        <f>IF(A1719=Comparacion_GEI_TOTAL_LA[[#This Row],[País]],((Comparacion_GEI_TOTAL_LA[[#This Row],[Emisiones (kilotoneladas CO₂e)]]-F1719)/F1719)*100,0)</f>
        <v>1.029265873015873</v>
      </c>
      <c r="I1720" s="10">
        <v>7.24113412141143</v>
      </c>
    </row>
    <row r="1721" spans="1:9" x14ac:dyDescent="0.25">
      <c r="A1721" t="s">
        <v>111</v>
      </c>
      <c r="B1721" t="s">
        <v>111</v>
      </c>
      <c r="C1721" t="s">
        <v>112</v>
      </c>
      <c r="D1721">
        <v>2008</v>
      </c>
      <c r="E1721" s="6" t="s">
        <v>517</v>
      </c>
      <c r="F1721">
        <v>81139.999999999985</v>
      </c>
      <c r="G1721">
        <f>IF(A1720=Comparacion_GEI_TOTAL_LA[[#This Row],[País]],Comparacion_GEI_TOTAL_LA[[#This Row],[Emisiones (kilotoneladas CO₂e)]]-F1720,0)</f>
        <v>-330.00000000001455</v>
      </c>
      <c r="H1721" s="7">
        <f>IF(A1720=Comparacion_GEI_TOTAL_LA[[#This Row],[País]],((Comparacion_GEI_TOTAL_LA[[#This Row],[Emisiones (kilotoneladas CO₂e)]]-F1720)/F1720)*100,0)</f>
        <v>-0.40505707622439491</v>
      </c>
      <c r="I1721" s="10">
        <v>7.2207884666725981</v>
      </c>
    </row>
    <row r="1722" spans="1:9" x14ac:dyDescent="0.25">
      <c r="A1722" t="s">
        <v>111</v>
      </c>
      <c r="B1722" t="s">
        <v>111</v>
      </c>
      <c r="C1722" t="s">
        <v>112</v>
      </c>
      <c r="D1722">
        <v>2009</v>
      </c>
      <c r="E1722" s="6" t="s">
        <v>517</v>
      </c>
      <c r="F1722">
        <v>83749.999999999985</v>
      </c>
      <c r="G1722">
        <f>IF(A1721=Comparacion_GEI_TOTAL_LA[[#This Row],[País]],Comparacion_GEI_TOTAL_LA[[#This Row],[Emisiones (kilotoneladas CO₂e)]]-F1721,0)</f>
        <v>2610</v>
      </c>
      <c r="H1722" s="7">
        <f>IF(A1721=Comparacion_GEI_TOTAL_LA[[#This Row],[País]],((Comparacion_GEI_TOTAL_LA[[#This Row],[Emisiones (kilotoneladas CO₂e)]]-F1721)/F1721)*100,0)</f>
        <v>3.216662558540794</v>
      </c>
      <c r="I1722" s="10">
        <v>7.4596953772156391</v>
      </c>
    </row>
    <row r="1723" spans="1:9" x14ac:dyDescent="0.25">
      <c r="A1723" t="s">
        <v>111</v>
      </c>
      <c r="B1723" t="s">
        <v>111</v>
      </c>
      <c r="C1723" t="s">
        <v>112</v>
      </c>
      <c r="D1723">
        <v>2010</v>
      </c>
      <c r="E1723" s="6" t="s">
        <v>517</v>
      </c>
      <c r="F1723">
        <v>87690</v>
      </c>
      <c r="G1723">
        <f>IF(A1722=Comparacion_GEI_TOTAL_LA[[#This Row],[País]],Comparacion_GEI_TOTAL_LA[[#This Row],[Emisiones (kilotoneladas CO₂e)]]-F1722,0)</f>
        <v>3940.0000000000146</v>
      </c>
      <c r="H1723" s="7">
        <f>IF(A1722=Comparacion_GEI_TOTAL_LA[[#This Row],[País]],((Comparacion_GEI_TOTAL_LA[[#This Row],[Emisiones (kilotoneladas CO₂e)]]-F1722)/F1722)*100,0)</f>
        <v>4.704477611940316</v>
      </c>
      <c r="I1723" s="10">
        <v>7.811330839123463</v>
      </c>
    </row>
    <row r="1724" spans="1:9" x14ac:dyDescent="0.25">
      <c r="A1724" t="s">
        <v>111</v>
      </c>
      <c r="B1724" t="s">
        <v>111</v>
      </c>
      <c r="C1724" t="s">
        <v>112</v>
      </c>
      <c r="D1724">
        <v>2011</v>
      </c>
      <c r="E1724" s="6" t="s">
        <v>517</v>
      </c>
      <c r="F1724">
        <v>34579.999999999985</v>
      </c>
      <c r="G1724">
        <f>IF(A1723=Comparacion_GEI_TOTAL_LA[[#This Row],[País]],Comparacion_GEI_TOTAL_LA[[#This Row],[Emisiones (kilotoneladas CO₂e)]]-F1723,0)</f>
        <v>-53110.000000000015</v>
      </c>
      <c r="H1724" s="7">
        <f>IF(A1723=Comparacion_GEI_TOTAL_LA[[#This Row],[País]],((Comparacion_GEI_TOTAL_LA[[#This Row],[Emisiones (kilotoneladas CO₂e)]]-F1723)/F1723)*100,0)</f>
        <v>-60.565628920059311</v>
      </c>
      <c r="I1724" s="10">
        <v>3.0773338079558585</v>
      </c>
    </row>
    <row r="1725" spans="1:9" x14ac:dyDescent="0.25">
      <c r="A1725" t="s">
        <v>111</v>
      </c>
      <c r="B1725" t="s">
        <v>111</v>
      </c>
      <c r="C1725" t="s">
        <v>112</v>
      </c>
      <c r="D1725">
        <v>2012</v>
      </c>
      <c r="E1725" s="6" t="s">
        <v>517</v>
      </c>
      <c r="F1725">
        <v>34960</v>
      </c>
      <c r="G1725">
        <f>IF(A1724=Comparacion_GEI_TOTAL_LA[[#This Row],[País]],Comparacion_GEI_TOTAL_LA[[#This Row],[Emisiones (kilotoneladas CO₂e)]]-F1724,0)</f>
        <v>380.00000000001455</v>
      </c>
      <c r="H1725" s="7">
        <f>IF(A1724=Comparacion_GEI_TOTAL_LA[[#This Row],[País]],((Comparacion_GEI_TOTAL_LA[[#This Row],[Emisiones (kilotoneladas CO₂e)]]-F1724)/F1724)*100,0)</f>
        <v>1.0989010989011414</v>
      </c>
      <c r="I1725" s="10">
        <v>3.1056231678066979</v>
      </c>
    </row>
    <row r="1726" spans="1:9" x14ac:dyDescent="0.25">
      <c r="A1726" t="s">
        <v>111</v>
      </c>
      <c r="B1726" t="s">
        <v>111</v>
      </c>
      <c r="C1726" t="s">
        <v>112</v>
      </c>
      <c r="D1726">
        <v>2013</v>
      </c>
      <c r="E1726" s="6" t="s">
        <v>517</v>
      </c>
      <c r="F1726">
        <v>33410</v>
      </c>
      <c r="G1726">
        <f>IF(A1725=Comparacion_GEI_TOTAL_LA[[#This Row],[País]],Comparacion_GEI_TOTAL_LA[[#This Row],[Emisiones (kilotoneladas CO₂e)]]-F1725,0)</f>
        <v>-1550</v>
      </c>
      <c r="H1726" s="7">
        <f>IF(A1725=Comparacion_GEI_TOTAL_LA[[#This Row],[País]],((Comparacion_GEI_TOTAL_LA[[#This Row],[Emisiones (kilotoneladas CO₂e)]]-F1725)/F1725)*100,0)</f>
        <v>-4.4336384439359273</v>
      </c>
      <c r="I1726" s="10">
        <v>2.9610919081804483</v>
      </c>
    </row>
    <row r="1727" spans="1:9" x14ac:dyDescent="0.25">
      <c r="A1727" t="s">
        <v>111</v>
      </c>
      <c r="B1727" t="s">
        <v>111</v>
      </c>
      <c r="C1727" t="s">
        <v>112</v>
      </c>
      <c r="D1727">
        <v>2014</v>
      </c>
      <c r="E1727" s="6" t="s">
        <v>517</v>
      </c>
      <c r="F1727">
        <v>33200</v>
      </c>
      <c r="G1727">
        <f>IF(A1726=Comparacion_GEI_TOTAL_LA[[#This Row],[País]],Comparacion_GEI_TOTAL_LA[[#This Row],[Emisiones (kilotoneladas CO₂e)]]-F1726,0)</f>
        <v>-210</v>
      </c>
      <c r="H1727" s="7">
        <f>IF(A1726=Comparacion_GEI_TOTAL_LA[[#This Row],[País]],((Comparacion_GEI_TOTAL_LA[[#This Row],[Emisiones (kilotoneladas CO₂e)]]-F1726)/F1726)*100,0)</f>
        <v>-0.62855432505237951</v>
      </c>
      <c r="I1727" s="10">
        <v>2.9362341912089853</v>
      </c>
    </row>
    <row r="1728" spans="1:9" x14ac:dyDescent="0.25">
      <c r="A1728" t="s">
        <v>111</v>
      </c>
      <c r="B1728" t="s">
        <v>111</v>
      </c>
      <c r="C1728" t="s">
        <v>112</v>
      </c>
      <c r="D1728">
        <v>2015</v>
      </c>
      <c r="E1728" s="6" t="s">
        <v>517</v>
      </c>
      <c r="F1728">
        <v>33140</v>
      </c>
      <c r="G1728">
        <f>IF(A1727=Comparacion_GEI_TOTAL_LA[[#This Row],[País]],Comparacion_GEI_TOTAL_LA[[#This Row],[Emisiones (kilotoneladas CO₂e)]]-F1727,0)</f>
        <v>-60</v>
      </c>
      <c r="H1728" s="7">
        <f>IF(A1727=Comparacion_GEI_TOTAL_LA[[#This Row],[País]],((Comparacion_GEI_TOTAL_LA[[#This Row],[Emisiones (kilotoneladas CO₂e)]]-F1727)/F1727)*100,0)</f>
        <v>-0.18072289156626506</v>
      </c>
      <c r="I1728" s="10">
        <v>2.9262693156732893</v>
      </c>
    </row>
    <row r="1729" spans="1:9" x14ac:dyDescent="0.25">
      <c r="A1729" t="s">
        <v>111</v>
      </c>
      <c r="B1729" t="s">
        <v>111</v>
      </c>
      <c r="C1729" t="s">
        <v>112</v>
      </c>
      <c r="D1729">
        <v>2016</v>
      </c>
      <c r="E1729" s="6" t="s">
        <v>517</v>
      </c>
      <c r="F1729">
        <v>29550</v>
      </c>
      <c r="G1729">
        <f>IF(A1728=Comparacion_GEI_TOTAL_LA[[#This Row],[País]],Comparacion_GEI_TOTAL_LA[[#This Row],[Emisiones (kilotoneladas CO₂e)]]-F1728,0)</f>
        <v>-3590</v>
      </c>
      <c r="H1729" s="7">
        <f>IF(A1728=Comparacion_GEI_TOTAL_LA[[#This Row],[País]],((Comparacion_GEI_TOTAL_LA[[#This Row],[Emisiones (kilotoneladas CO₂e)]]-F1728)/F1728)*100,0)</f>
        <v>-10.832830416415208</v>
      </c>
      <c r="I1729" s="10">
        <v>2.6069695632995149</v>
      </c>
    </row>
    <row r="1730" spans="1:9" x14ac:dyDescent="0.25">
      <c r="A1730" t="s">
        <v>130</v>
      </c>
      <c r="B1730" t="s">
        <v>131</v>
      </c>
      <c r="C1730" t="s">
        <v>132</v>
      </c>
      <c r="D1730">
        <v>1990</v>
      </c>
      <c r="E1730" s="6" t="s">
        <v>517</v>
      </c>
      <c r="F1730">
        <v>5910</v>
      </c>
      <c r="G1730">
        <f>IF(A1729=Comparacion_GEI_TOTAL_LA[[#This Row],[País]],Comparacion_GEI_TOTAL_LA[[#This Row],[Emisiones (kilotoneladas CO₂e)]]-F1729,0)</f>
        <v>0</v>
      </c>
      <c r="H1730" s="7">
        <f>IF(A1729=Comparacion_GEI_TOTAL_LA[[#This Row],[País]],((Comparacion_GEI_TOTAL_LA[[#This Row],[Emisiones (kilotoneladas CO₂e)]]-F1729)/F1729)*100,0)</f>
        <v>0</v>
      </c>
      <c r="I1730" s="10">
        <v>0.82854338987803167</v>
      </c>
    </row>
    <row r="1731" spans="1:9" x14ac:dyDescent="0.25">
      <c r="A1731" t="s">
        <v>130</v>
      </c>
      <c r="B1731" t="s">
        <v>131</v>
      </c>
      <c r="C1731" t="s">
        <v>132</v>
      </c>
      <c r="D1731">
        <v>1991</v>
      </c>
      <c r="E1731" s="6" t="s">
        <v>517</v>
      </c>
      <c r="F1731">
        <v>7290</v>
      </c>
      <c r="G1731">
        <f>IF(A1730=Comparacion_GEI_TOTAL_LA[[#This Row],[País]],Comparacion_GEI_TOTAL_LA[[#This Row],[Emisiones (kilotoneladas CO₂e)]]-F1730,0)</f>
        <v>1380</v>
      </c>
      <c r="H1731" s="7">
        <f>IF(A1730=Comparacion_GEI_TOTAL_LA[[#This Row],[País]],((Comparacion_GEI_TOTAL_LA[[#This Row],[Emisiones (kilotoneladas CO₂e)]]-F1730)/F1730)*100,0)</f>
        <v>23.350253807106601</v>
      </c>
      <c r="I1731" s="10">
        <v>1.0027510316368637</v>
      </c>
    </row>
    <row r="1732" spans="1:9" x14ac:dyDescent="0.25">
      <c r="A1732" t="s">
        <v>130</v>
      </c>
      <c r="B1732" t="s">
        <v>131</v>
      </c>
      <c r="C1732" t="s">
        <v>132</v>
      </c>
      <c r="D1732">
        <v>1992</v>
      </c>
      <c r="E1732" s="6" t="s">
        <v>517</v>
      </c>
      <c r="F1732">
        <v>8660</v>
      </c>
      <c r="G1732">
        <f>IF(A1731=Comparacion_GEI_TOTAL_LA[[#This Row],[País]],Comparacion_GEI_TOTAL_LA[[#This Row],[Emisiones (kilotoneladas CO₂e)]]-F1731,0)</f>
        <v>1370</v>
      </c>
      <c r="H1732" s="7">
        <f>IF(A1731=Comparacion_GEI_TOTAL_LA[[#This Row],[País]],((Comparacion_GEI_TOTAL_LA[[#This Row],[Emisiones (kilotoneladas CO₂e)]]-F1731)/F1731)*100,0)</f>
        <v>18.792866941015088</v>
      </c>
      <c r="I1732" s="10">
        <v>1.1690064794816415</v>
      </c>
    </row>
    <row r="1733" spans="1:9" x14ac:dyDescent="0.25">
      <c r="A1733" t="s">
        <v>130</v>
      </c>
      <c r="B1733" t="s">
        <v>131</v>
      </c>
      <c r="C1733" t="s">
        <v>132</v>
      </c>
      <c r="D1733">
        <v>1993</v>
      </c>
      <c r="E1733" s="6" t="s">
        <v>517</v>
      </c>
      <c r="F1733">
        <v>9340</v>
      </c>
      <c r="G1733">
        <f>IF(A1732=Comparacion_GEI_TOTAL_LA[[#This Row],[País]],Comparacion_GEI_TOTAL_LA[[#This Row],[Emisiones (kilotoneladas CO₂e)]]-F1732,0)</f>
        <v>680</v>
      </c>
      <c r="H1733" s="7">
        <f>IF(A1732=Comparacion_GEI_TOTAL_LA[[#This Row],[País]],((Comparacion_GEI_TOTAL_LA[[#This Row],[Emisiones (kilotoneladas CO₂e)]]-F1732)/F1732)*100,0)</f>
        <v>7.8521939953810627</v>
      </c>
      <c r="I1733" s="10">
        <v>1.2377418499867481</v>
      </c>
    </row>
    <row r="1734" spans="1:9" x14ac:dyDescent="0.25">
      <c r="A1734" t="s">
        <v>130</v>
      </c>
      <c r="B1734" t="s">
        <v>131</v>
      </c>
      <c r="C1734" t="s">
        <v>132</v>
      </c>
      <c r="D1734">
        <v>1994</v>
      </c>
      <c r="E1734" s="6" t="s">
        <v>517</v>
      </c>
      <c r="F1734">
        <v>11220</v>
      </c>
      <c r="G1734">
        <f>IF(A1733=Comparacion_GEI_TOTAL_LA[[#This Row],[País]],Comparacion_GEI_TOTAL_LA[[#This Row],[Emisiones (kilotoneladas CO₂e)]]-F1733,0)</f>
        <v>1880</v>
      </c>
      <c r="H1734" s="7">
        <f>IF(A1733=Comparacion_GEI_TOTAL_LA[[#This Row],[País]],((Comparacion_GEI_TOTAL_LA[[#This Row],[Emisiones (kilotoneladas CO₂e)]]-F1733)/F1733)*100,0)</f>
        <v>20.128479657387579</v>
      </c>
      <c r="I1734" s="10">
        <v>1.4601769911504423</v>
      </c>
    </row>
    <row r="1735" spans="1:9" x14ac:dyDescent="0.25">
      <c r="A1735" t="s">
        <v>130</v>
      </c>
      <c r="B1735" t="s">
        <v>131</v>
      </c>
      <c r="C1735" t="s">
        <v>132</v>
      </c>
      <c r="D1735">
        <v>1995</v>
      </c>
      <c r="E1735" s="6" t="s">
        <v>517</v>
      </c>
      <c r="F1735">
        <v>11710</v>
      </c>
      <c r="G1735">
        <f>IF(A1734=Comparacion_GEI_TOTAL_LA[[#This Row],[País]],Comparacion_GEI_TOTAL_LA[[#This Row],[Emisiones (kilotoneladas CO₂e)]]-F1734,0)</f>
        <v>490</v>
      </c>
      <c r="H1735" s="7">
        <f>IF(A1734=Comparacion_GEI_TOTAL_LA[[#This Row],[País]],((Comparacion_GEI_TOTAL_LA[[#This Row],[Emisiones (kilotoneladas CO₂e)]]-F1734)/F1734)*100,0)</f>
        <v>4.3672014260249554</v>
      </c>
      <c r="I1735" s="10">
        <v>1.4976339685381763</v>
      </c>
    </row>
    <row r="1736" spans="1:9" x14ac:dyDescent="0.25">
      <c r="A1736" t="s">
        <v>130</v>
      </c>
      <c r="B1736" t="s">
        <v>131</v>
      </c>
      <c r="C1736" t="s">
        <v>132</v>
      </c>
      <c r="D1736">
        <v>1996</v>
      </c>
      <c r="E1736" s="6" t="s">
        <v>517</v>
      </c>
      <c r="F1736">
        <v>12700</v>
      </c>
      <c r="G1736">
        <f>IF(A1735=Comparacion_GEI_TOTAL_LA[[#This Row],[País]],Comparacion_GEI_TOTAL_LA[[#This Row],[Emisiones (kilotoneladas CO₂e)]]-F1735,0)</f>
        <v>990</v>
      </c>
      <c r="H1736" s="7">
        <f>IF(A1735=Comparacion_GEI_TOTAL_LA[[#This Row],[País]],((Comparacion_GEI_TOTAL_LA[[#This Row],[Emisiones (kilotoneladas CO₂e)]]-F1735)/F1735)*100,0)</f>
        <v>8.4543125533731853</v>
      </c>
      <c r="I1736" s="10">
        <v>1.5968816798692318</v>
      </c>
    </row>
    <row r="1737" spans="1:9" x14ac:dyDescent="0.25">
      <c r="A1737" t="s">
        <v>130</v>
      </c>
      <c r="B1737" t="s">
        <v>131</v>
      </c>
      <c r="C1737" t="s">
        <v>132</v>
      </c>
      <c r="D1737">
        <v>1997</v>
      </c>
      <c r="E1737" s="6" t="s">
        <v>517</v>
      </c>
      <c r="F1737">
        <v>14510</v>
      </c>
      <c r="G1737">
        <f>IF(A1736=Comparacion_GEI_TOTAL_LA[[#This Row],[País]],Comparacion_GEI_TOTAL_LA[[#This Row],[Emisiones (kilotoneladas CO₂e)]]-F1736,0)</f>
        <v>1810</v>
      </c>
      <c r="H1737" s="7">
        <f>IF(A1736=Comparacion_GEI_TOTAL_LA[[#This Row],[País]],((Comparacion_GEI_TOTAL_LA[[#This Row],[Emisiones (kilotoneladas CO₂e)]]-F1736)/F1736)*100,0)</f>
        <v>14.251968503937007</v>
      </c>
      <c r="I1737" s="10">
        <v>1.7949035131123208</v>
      </c>
    </row>
    <row r="1738" spans="1:9" x14ac:dyDescent="0.25">
      <c r="A1738" t="s">
        <v>130</v>
      </c>
      <c r="B1738" t="s">
        <v>131</v>
      </c>
      <c r="C1738" t="s">
        <v>132</v>
      </c>
      <c r="D1738">
        <v>1998</v>
      </c>
      <c r="E1738" s="6" t="s">
        <v>517</v>
      </c>
      <c r="F1738">
        <v>17000</v>
      </c>
      <c r="G1738">
        <f>IF(A1737=Comparacion_GEI_TOTAL_LA[[#This Row],[País]],Comparacion_GEI_TOTAL_LA[[#This Row],[Emisiones (kilotoneladas CO₂e)]]-F1737,0)</f>
        <v>2490</v>
      </c>
      <c r="H1738" s="7">
        <f>IF(A1737=Comparacion_GEI_TOTAL_LA[[#This Row],[País]],((Comparacion_GEI_TOTAL_LA[[#This Row],[Emisiones (kilotoneladas CO₂e)]]-F1737)/F1737)*100,0)</f>
        <v>17.160578911095797</v>
      </c>
      <c r="I1738" s="10">
        <v>2.0696372047723397</v>
      </c>
    </row>
    <row r="1739" spans="1:9" x14ac:dyDescent="0.25">
      <c r="A1739" t="s">
        <v>130</v>
      </c>
      <c r="B1739" t="s">
        <v>131</v>
      </c>
      <c r="C1739" t="s">
        <v>132</v>
      </c>
      <c r="D1739">
        <v>1999</v>
      </c>
      <c r="E1739" s="6" t="s">
        <v>517</v>
      </c>
      <c r="F1739">
        <v>17840</v>
      </c>
      <c r="G1739">
        <f>IF(A1738=Comparacion_GEI_TOTAL_LA[[#This Row],[País]],Comparacion_GEI_TOTAL_LA[[#This Row],[Emisiones (kilotoneladas CO₂e)]]-F1738,0)</f>
        <v>840</v>
      </c>
      <c r="H1739" s="7">
        <f>IF(A1738=Comparacion_GEI_TOTAL_LA[[#This Row],[País]],((Comparacion_GEI_TOTAL_LA[[#This Row],[Emisiones (kilotoneladas CO₂e)]]-F1738)/F1738)*100,0)</f>
        <v>4.9411764705882346</v>
      </c>
      <c r="I1739" s="10">
        <v>2.1383195493227856</v>
      </c>
    </row>
    <row r="1740" spans="1:9" x14ac:dyDescent="0.25">
      <c r="A1740" t="s">
        <v>130</v>
      </c>
      <c r="B1740" t="s">
        <v>131</v>
      </c>
      <c r="C1740" t="s">
        <v>132</v>
      </c>
      <c r="D1740">
        <v>2000</v>
      </c>
      <c r="E1740" s="6" t="s">
        <v>517</v>
      </c>
      <c r="F1740">
        <v>18720</v>
      </c>
      <c r="G1740">
        <f>IF(A1739=Comparacion_GEI_TOTAL_LA[[#This Row],[País]],Comparacion_GEI_TOTAL_LA[[#This Row],[Emisiones (kilotoneladas CO₂e)]]-F1739,0)</f>
        <v>880</v>
      </c>
      <c r="H1740" s="7">
        <f>IF(A1739=Comparacion_GEI_TOTAL_LA[[#This Row],[País]],((Comparacion_GEI_TOTAL_LA[[#This Row],[Emisiones (kilotoneladas CO₂e)]]-F1739)/F1739)*100,0)</f>
        <v>4.9327354260089686</v>
      </c>
      <c r="I1740" s="10">
        <v>2.2098925746665095</v>
      </c>
    </row>
    <row r="1741" spans="1:9" x14ac:dyDescent="0.25">
      <c r="A1741" t="s">
        <v>130</v>
      </c>
      <c r="B1741" t="s">
        <v>131</v>
      </c>
      <c r="C1741" t="s">
        <v>132</v>
      </c>
      <c r="D1741">
        <v>2001</v>
      </c>
      <c r="E1741" s="6" t="s">
        <v>517</v>
      </c>
      <c r="F1741">
        <v>20840</v>
      </c>
      <c r="G1741">
        <f>IF(A1740=Comparacion_GEI_TOTAL_LA[[#This Row],[País]],Comparacion_GEI_TOTAL_LA[[#This Row],[Emisiones (kilotoneladas CO₂e)]]-F1740,0)</f>
        <v>2120</v>
      </c>
      <c r="H1741" s="7">
        <f>IF(A1740=Comparacion_GEI_TOTAL_LA[[#This Row],[País]],((Comparacion_GEI_TOTAL_LA[[#This Row],[Emisiones (kilotoneladas CO₂e)]]-F1740)/F1740)*100,0)</f>
        <v>11.324786324786325</v>
      </c>
      <c r="I1741" s="10">
        <v>2.4235376206535646</v>
      </c>
    </row>
    <row r="1742" spans="1:9" x14ac:dyDescent="0.25">
      <c r="A1742" t="s">
        <v>130</v>
      </c>
      <c r="B1742" t="s">
        <v>131</v>
      </c>
      <c r="C1742" t="s">
        <v>132</v>
      </c>
      <c r="D1742">
        <v>2002</v>
      </c>
      <c r="E1742" s="6" t="s">
        <v>517</v>
      </c>
      <c r="F1742">
        <v>22950</v>
      </c>
      <c r="G1742">
        <f>IF(A1741=Comparacion_GEI_TOTAL_LA[[#This Row],[País]],Comparacion_GEI_TOTAL_LA[[#This Row],[Emisiones (kilotoneladas CO₂e)]]-F1741,0)</f>
        <v>2110</v>
      </c>
      <c r="H1742" s="7">
        <f>IF(A1741=Comparacion_GEI_TOTAL_LA[[#This Row],[País]],((Comparacion_GEI_TOTAL_LA[[#This Row],[Emisiones (kilotoneladas CO₂e)]]-F1741)/F1741)*100,0)</f>
        <v>10.124760076775432</v>
      </c>
      <c r="I1742" s="10">
        <v>2.6303724928366763</v>
      </c>
    </row>
    <row r="1743" spans="1:9" x14ac:dyDescent="0.25">
      <c r="A1743" t="s">
        <v>130</v>
      </c>
      <c r="B1743" t="s">
        <v>131</v>
      </c>
      <c r="C1743" t="s">
        <v>132</v>
      </c>
      <c r="D1743">
        <v>2003</v>
      </c>
      <c r="E1743" s="6" t="s">
        <v>517</v>
      </c>
      <c r="F1743">
        <v>21020</v>
      </c>
      <c r="G1743">
        <f>IF(A1742=Comparacion_GEI_TOTAL_LA[[#This Row],[País]],Comparacion_GEI_TOTAL_LA[[#This Row],[Emisiones (kilotoneladas CO₂e)]]-F1742,0)</f>
        <v>-1930</v>
      </c>
      <c r="H1743" s="7">
        <f>IF(A1742=Comparacion_GEI_TOTAL_LA[[#This Row],[País]],((Comparacion_GEI_TOTAL_LA[[#This Row],[Emisiones (kilotoneladas CO₂e)]]-F1742)/F1742)*100,0)</f>
        <v>-8.4095860566448799</v>
      </c>
      <c r="I1743" s="10">
        <v>2.3751412429378531</v>
      </c>
    </row>
    <row r="1744" spans="1:9" x14ac:dyDescent="0.25">
      <c r="A1744" t="s">
        <v>130</v>
      </c>
      <c r="B1744" t="s">
        <v>131</v>
      </c>
      <c r="C1744" t="s">
        <v>132</v>
      </c>
      <c r="D1744">
        <v>2004</v>
      </c>
      <c r="E1744" s="6" t="s">
        <v>517</v>
      </c>
      <c r="F1744">
        <v>20430</v>
      </c>
      <c r="G1744">
        <f>IF(A1743=Comparacion_GEI_TOTAL_LA[[#This Row],[País]],Comparacion_GEI_TOTAL_LA[[#This Row],[Emisiones (kilotoneladas CO₂e)]]-F1743,0)</f>
        <v>-590</v>
      </c>
      <c r="H1744" s="7">
        <f>IF(A1743=Comparacion_GEI_TOTAL_LA[[#This Row],[País]],((Comparacion_GEI_TOTAL_LA[[#This Row],[Emisiones (kilotoneladas CO₂e)]]-F1743)/F1743)*100,0)</f>
        <v>-2.8068506184586108</v>
      </c>
      <c r="I1744" s="10">
        <v>2.2765767773568086</v>
      </c>
    </row>
    <row r="1745" spans="1:9" x14ac:dyDescent="0.25">
      <c r="A1745" t="s">
        <v>130</v>
      </c>
      <c r="B1745" t="s">
        <v>131</v>
      </c>
      <c r="C1745" t="s">
        <v>132</v>
      </c>
      <c r="D1745">
        <v>2005</v>
      </c>
      <c r="E1745" s="6" t="s">
        <v>517</v>
      </c>
      <c r="F1745">
        <v>21400</v>
      </c>
      <c r="G1745">
        <f>IF(A1744=Comparacion_GEI_TOTAL_LA[[#This Row],[País]],Comparacion_GEI_TOTAL_LA[[#This Row],[Emisiones (kilotoneladas CO₂e)]]-F1744,0)</f>
        <v>970</v>
      </c>
      <c r="H1745" s="7">
        <f>IF(A1744=Comparacion_GEI_TOTAL_LA[[#This Row],[País]],((Comparacion_GEI_TOTAL_LA[[#This Row],[Emisiones (kilotoneladas CO₂e)]]-F1744)/F1744)*100,0)</f>
        <v>4.7479197258932935</v>
      </c>
      <c r="I1745" s="10">
        <v>2.352423876003078</v>
      </c>
    </row>
    <row r="1746" spans="1:9" x14ac:dyDescent="0.25">
      <c r="A1746" t="s">
        <v>130</v>
      </c>
      <c r="B1746" t="s">
        <v>131</v>
      </c>
      <c r="C1746" t="s">
        <v>132</v>
      </c>
      <c r="D1746">
        <v>2006</v>
      </c>
      <c r="E1746" s="6" t="s">
        <v>517</v>
      </c>
      <c r="F1746">
        <v>23110</v>
      </c>
      <c r="G1746">
        <f>IF(A1745=Comparacion_GEI_TOTAL_LA[[#This Row],[País]],Comparacion_GEI_TOTAL_LA[[#This Row],[Emisiones (kilotoneladas CO₂e)]]-F1745,0)</f>
        <v>1710</v>
      </c>
      <c r="H1746" s="7">
        <f>IF(A1745=Comparacion_GEI_TOTAL_LA[[#This Row],[País]],((Comparacion_GEI_TOTAL_LA[[#This Row],[Emisiones (kilotoneladas CO₂e)]]-F1745)/F1745)*100,0)</f>
        <v>7.990654205607477</v>
      </c>
      <c r="I1746" s="10">
        <v>2.5067794771667207</v>
      </c>
    </row>
    <row r="1747" spans="1:9" x14ac:dyDescent="0.25">
      <c r="A1747" t="s">
        <v>130</v>
      </c>
      <c r="B1747" t="s">
        <v>131</v>
      </c>
      <c r="C1747" t="s">
        <v>132</v>
      </c>
      <c r="D1747">
        <v>2007</v>
      </c>
      <c r="E1747" s="6" t="s">
        <v>517</v>
      </c>
      <c r="F1747">
        <v>24549.999999999989</v>
      </c>
      <c r="G1747">
        <f>IF(A1746=Comparacion_GEI_TOTAL_LA[[#This Row],[País]],Comparacion_GEI_TOTAL_LA[[#This Row],[Emisiones (kilotoneladas CO₂e)]]-F1746,0)</f>
        <v>1439.9999999999891</v>
      </c>
      <c r="H1747" s="7">
        <f>IF(A1746=Comparacion_GEI_TOTAL_LA[[#This Row],[País]],((Comparacion_GEI_TOTAL_LA[[#This Row],[Emisiones (kilotoneladas CO₂e)]]-F1746)/F1746)*100,0)</f>
        <v>6.2310688013846347</v>
      </c>
      <c r="I1747" s="10">
        <v>2.6287611093264793</v>
      </c>
    </row>
    <row r="1748" spans="1:9" x14ac:dyDescent="0.25">
      <c r="A1748" t="s">
        <v>130</v>
      </c>
      <c r="B1748" t="s">
        <v>131</v>
      </c>
      <c r="C1748" t="s">
        <v>132</v>
      </c>
      <c r="D1748">
        <v>2008</v>
      </c>
      <c r="E1748" s="6" t="s">
        <v>517</v>
      </c>
      <c r="F1748">
        <v>24600</v>
      </c>
      <c r="G1748">
        <f>IF(A1747=Comparacion_GEI_TOTAL_LA[[#This Row],[País]],Comparacion_GEI_TOTAL_LA[[#This Row],[Emisiones (kilotoneladas CO₂e)]]-F1747,0)</f>
        <v>50.000000000010914</v>
      </c>
      <c r="H1748" s="7">
        <f>IF(A1747=Comparacion_GEI_TOTAL_LA[[#This Row],[País]],((Comparacion_GEI_TOTAL_LA[[#This Row],[Emisiones (kilotoneladas CO₂e)]]-F1747)/F1747)*100,0)</f>
        <v>0.20366598778008529</v>
      </c>
      <c r="I1748" s="10">
        <v>2.6009727215056033</v>
      </c>
    </row>
    <row r="1749" spans="1:9" x14ac:dyDescent="0.25">
      <c r="A1749" t="s">
        <v>130</v>
      </c>
      <c r="B1749" t="s">
        <v>131</v>
      </c>
      <c r="C1749" t="s">
        <v>132</v>
      </c>
      <c r="D1749">
        <v>2009</v>
      </c>
      <c r="E1749" s="6" t="s">
        <v>517</v>
      </c>
      <c r="F1749">
        <v>24069.999999999989</v>
      </c>
      <c r="G1749">
        <f>IF(A1748=Comparacion_GEI_TOTAL_LA[[#This Row],[País]],Comparacion_GEI_TOTAL_LA[[#This Row],[Emisiones (kilotoneladas CO₂e)]]-F1748,0)</f>
        <v>-530.00000000001091</v>
      </c>
      <c r="H1749" s="7">
        <f>IF(A1748=Comparacion_GEI_TOTAL_LA[[#This Row],[País]],((Comparacion_GEI_TOTAL_LA[[#This Row],[Emisiones (kilotoneladas CO₂e)]]-F1748)/F1748)*100,0)</f>
        <v>-2.1544715447154914</v>
      </c>
      <c r="I1749" s="10">
        <v>2.5133131460791467</v>
      </c>
    </row>
    <row r="1750" spans="1:9" x14ac:dyDescent="0.25">
      <c r="A1750" t="s">
        <v>130</v>
      </c>
      <c r="B1750" t="s">
        <v>131</v>
      </c>
      <c r="C1750" t="s">
        <v>132</v>
      </c>
      <c r="D1750">
        <v>2010</v>
      </c>
      <c r="E1750" s="6" t="s">
        <v>517</v>
      </c>
      <c r="F1750">
        <v>25580</v>
      </c>
      <c r="G1750">
        <f>IF(A1749=Comparacion_GEI_TOTAL_LA[[#This Row],[País]],Comparacion_GEI_TOTAL_LA[[#This Row],[Emisiones (kilotoneladas CO₂e)]]-F1749,0)</f>
        <v>1510.0000000000109</v>
      </c>
      <c r="H1750" s="7">
        <f>IF(A1749=Comparacion_GEI_TOTAL_LA[[#This Row],[País]],((Comparacion_GEI_TOTAL_LA[[#This Row],[Emisiones (kilotoneladas CO₂e)]]-F1749)/F1749)*100,0)</f>
        <v>6.2733693394267211</v>
      </c>
      <c r="I1750" s="10">
        <v>2.6384734399174832</v>
      </c>
    </row>
    <row r="1751" spans="1:9" x14ac:dyDescent="0.25">
      <c r="A1751" t="s">
        <v>130</v>
      </c>
      <c r="B1751" t="s">
        <v>131</v>
      </c>
      <c r="C1751" t="s">
        <v>132</v>
      </c>
      <c r="D1751">
        <v>2011</v>
      </c>
      <c r="E1751" s="6" t="s">
        <v>517</v>
      </c>
      <c r="F1751">
        <v>25980</v>
      </c>
      <c r="G1751">
        <f>IF(A1750=Comparacion_GEI_TOTAL_LA[[#This Row],[País]],Comparacion_GEI_TOTAL_LA[[#This Row],[Emisiones (kilotoneladas CO₂e)]]-F1750,0)</f>
        <v>400</v>
      </c>
      <c r="H1751" s="7">
        <f>IF(A1750=Comparacion_GEI_TOTAL_LA[[#This Row],[País]],((Comparacion_GEI_TOTAL_LA[[#This Row],[Emisiones (kilotoneladas CO₂e)]]-F1750)/F1750)*100,0)</f>
        <v>1.5637216575449568</v>
      </c>
      <c r="I1751" s="10">
        <v>2.6475084072149193</v>
      </c>
    </row>
    <row r="1752" spans="1:9" x14ac:dyDescent="0.25">
      <c r="A1752" t="s">
        <v>130</v>
      </c>
      <c r="B1752" t="s">
        <v>131</v>
      </c>
      <c r="C1752" t="s">
        <v>132</v>
      </c>
      <c r="D1752">
        <v>2012</v>
      </c>
      <c r="E1752" s="6" t="s">
        <v>517</v>
      </c>
      <c r="F1752">
        <v>26600</v>
      </c>
      <c r="G1752">
        <f>IF(A1751=Comparacion_GEI_TOTAL_LA[[#This Row],[País]],Comparacion_GEI_TOTAL_LA[[#This Row],[Emisiones (kilotoneladas CO₂e)]]-F1751,0)</f>
        <v>620</v>
      </c>
      <c r="H1752" s="7">
        <f>IF(A1751=Comparacion_GEI_TOTAL_LA[[#This Row],[País]],((Comparacion_GEI_TOTAL_LA[[#This Row],[Emisiones (kilotoneladas CO₂e)]]-F1751)/F1751)*100,0)</f>
        <v>2.386451116243264</v>
      </c>
      <c r="I1752" s="10">
        <v>2.6784815225052863</v>
      </c>
    </row>
    <row r="1753" spans="1:9" x14ac:dyDescent="0.25">
      <c r="A1753" t="s">
        <v>130</v>
      </c>
      <c r="B1753" t="s">
        <v>131</v>
      </c>
      <c r="C1753" t="s">
        <v>132</v>
      </c>
      <c r="D1753">
        <v>2013</v>
      </c>
      <c r="E1753" s="6" t="s">
        <v>517</v>
      </c>
      <c r="F1753">
        <v>26760</v>
      </c>
      <c r="G1753">
        <f>IF(A1752=Comparacion_GEI_TOTAL_LA[[#This Row],[País]],Comparacion_GEI_TOTAL_LA[[#This Row],[Emisiones (kilotoneladas CO₂e)]]-F1752,0)</f>
        <v>160</v>
      </c>
      <c r="H1753" s="7">
        <f>IF(A1752=Comparacion_GEI_TOTAL_LA[[#This Row],[País]],((Comparacion_GEI_TOTAL_LA[[#This Row],[Emisiones (kilotoneladas CO₂e)]]-F1752)/F1752)*100,0)</f>
        <v>0.60150375939849632</v>
      </c>
      <c r="I1753" s="10">
        <v>2.6632165605095541</v>
      </c>
    </row>
    <row r="1754" spans="1:9" x14ac:dyDescent="0.25">
      <c r="A1754" t="s">
        <v>130</v>
      </c>
      <c r="B1754" t="s">
        <v>131</v>
      </c>
      <c r="C1754" t="s">
        <v>132</v>
      </c>
      <c r="D1754">
        <v>2014</v>
      </c>
      <c r="E1754" s="6" t="s">
        <v>517</v>
      </c>
      <c r="F1754">
        <v>27140</v>
      </c>
      <c r="G1754">
        <f>IF(A1753=Comparacion_GEI_TOTAL_LA[[#This Row],[País]],Comparacion_GEI_TOTAL_LA[[#This Row],[Emisiones (kilotoneladas CO₂e)]]-F1753,0)</f>
        <v>380</v>
      </c>
      <c r="H1754" s="7">
        <f>IF(A1753=Comparacion_GEI_TOTAL_LA[[#This Row],[País]],((Comparacion_GEI_TOTAL_LA[[#This Row],[Emisiones (kilotoneladas CO₂e)]]-F1753)/F1753)*100,0)</f>
        <v>1.4200298953662183</v>
      </c>
      <c r="I1754" s="10">
        <v>2.6699458927693063</v>
      </c>
    </row>
    <row r="1755" spans="1:9" x14ac:dyDescent="0.25">
      <c r="A1755" t="s">
        <v>130</v>
      </c>
      <c r="B1755" t="s">
        <v>131</v>
      </c>
      <c r="C1755" t="s">
        <v>132</v>
      </c>
      <c r="D1755">
        <v>2015</v>
      </c>
      <c r="E1755" s="6" t="s">
        <v>517</v>
      </c>
      <c r="F1755">
        <v>29370</v>
      </c>
      <c r="G1755">
        <f>IF(A1754=Comparacion_GEI_TOTAL_LA[[#This Row],[País]],Comparacion_GEI_TOTAL_LA[[#This Row],[Emisiones (kilotoneladas CO₂e)]]-F1754,0)</f>
        <v>2230</v>
      </c>
      <c r="H1755" s="7">
        <f>IF(A1754=Comparacion_GEI_TOTAL_LA[[#This Row],[País]],((Comparacion_GEI_TOTAL_LA[[#This Row],[Emisiones (kilotoneladas CO₂e)]]-F1754)/F1754)*100,0)</f>
        <v>8.2166543846720703</v>
      </c>
      <c r="I1755" s="10">
        <v>2.8564481618362185</v>
      </c>
    </row>
    <row r="1756" spans="1:9" x14ac:dyDescent="0.25">
      <c r="A1756" t="s">
        <v>130</v>
      </c>
      <c r="B1756" t="s">
        <v>131</v>
      </c>
      <c r="C1756" t="s">
        <v>132</v>
      </c>
      <c r="D1756">
        <v>2016</v>
      </c>
      <c r="E1756" s="6" t="s">
        <v>517</v>
      </c>
      <c r="F1756">
        <v>30500</v>
      </c>
      <c r="G1756">
        <f>IF(A1755=Comparacion_GEI_TOTAL_LA[[#This Row],[País]],Comparacion_GEI_TOTAL_LA[[#This Row],[Emisiones (kilotoneladas CO₂e)]]-F1755,0)</f>
        <v>1130</v>
      </c>
      <c r="H1756" s="7">
        <f>IF(A1755=Comparacion_GEI_TOTAL_LA[[#This Row],[País]],((Comparacion_GEI_TOTAL_LA[[#This Row],[Emisiones (kilotoneladas CO₂e)]]-F1755)/F1755)*100,0)</f>
        <v>3.8474633980251958</v>
      </c>
      <c r="I1756" s="10">
        <v>2.9332563954606656</v>
      </c>
    </row>
    <row r="1757" spans="1:9" x14ac:dyDescent="0.25">
      <c r="A1757" t="s">
        <v>133</v>
      </c>
      <c r="B1757" t="s">
        <v>133</v>
      </c>
      <c r="C1757" t="s">
        <v>134</v>
      </c>
      <c r="D1757">
        <v>1990</v>
      </c>
      <c r="E1757" s="6" t="s">
        <v>517</v>
      </c>
      <c r="F1757">
        <v>76960</v>
      </c>
      <c r="G1757">
        <f>IF(A1756=Comparacion_GEI_TOTAL_LA[[#This Row],[País]],Comparacion_GEI_TOTAL_LA[[#This Row],[Emisiones (kilotoneladas CO₂e)]]-F1756,0)</f>
        <v>0</v>
      </c>
      <c r="H1757" s="7">
        <f>IF(A1756=Comparacion_GEI_TOTAL_LA[[#This Row],[País]],((Comparacion_GEI_TOTAL_LA[[#This Row],[Emisiones (kilotoneladas CO₂e)]]-F1756)/F1756)*100,0)</f>
        <v>0</v>
      </c>
      <c r="I1757" s="10">
        <v>7.5222363405336719</v>
      </c>
    </row>
    <row r="1758" spans="1:9" x14ac:dyDescent="0.25">
      <c r="A1758" t="s">
        <v>133</v>
      </c>
      <c r="B1758" t="s">
        <v>133</v>
      </c>
      <c r="C1758" t="s">
        <v>134</v>
      </c>
      <c r="D1758">
        <v>1991</v>
      </c>
      <c r="E1758" s="6" t="s">
        <v>517</v>
      </c>
      <c r="F1758">
        <v>77810</v>
      </c>
      <c r="G1758">
        <f>IF(A1757=Comparacion_GEI_TOTAL_LA[[#This Row],[País]],Comparacion_GEI_TOTAL_LA[[#This Row],[Emisiones (kilotoneladas CO₂e)]]-F1757,0)</f>
        <v>850</v>
      </c>
      <c r="H1758" s="7">
        <f>IF(A1757=Comparacion_GEI_TOTAL_LA[[#This Row],[País]],((Comparacion_GEI_TOTAL_LA[[#This Row],[Emisiones (kilotoneladas CO₂e)]]-F1757)/F1757)*100,0)</f>
        <v>1.1044698544698546</v>
      </c>
      <c r="I1758" s="10">
        <v>7.4302902979373568</v>
      </c>
    </row>
    <row r="1759" spans="1:9" x14ac:dyDescent="0.25">
      <c r="A1759" t="s">
        <v>133</v>
      </c>
      <c r="B1759" t="s">
        <v>133</v>
      </c>
      <c r="C1759" t="s">
        <v>134</v>
      </c>
      <c r="D1759">
        <v>1992</v>
      </c>
      <c r="E1759" s="6" t="s">
        <v>517</v>
      </c>
      <c r="F1759">
        <v>80280</v>
      </c>
      <c r="G1759">
        <f>IF(A1758=Comparacion_GEI_TOTAL_LA[[#This Row],[País]],Comparacion_GEI_TOTAL_LA[[#This Row],[Emisiones (kilotoneladas CO₂e)]]-F1758,0)</f>
        <v>2470</v>
      </c>
      <c r="H1759" s="7">
        <f>IF(A1758=Comparacion_GEI_TOTAL_LA[[#This Row],[País]],((Comparacion_GEI_TOTAL_LA[[#This Row],[Emisiones (kilotoneladas CO₂e)]]-F1758)/F1758)*100,0)</f>
        <v>3.1743991774836138</v>
      </c>
      <c r="I1759" s="10">
        <v>7.4916013437849944</v>
      </c>
    </row>
    <row r="1760" spans="1:9" x14ac:dyDescent="0.25">
      <c r="A1760" t="s">
        <v>133</v>
      </c>
      <c r="B1760" t="s">
        <v>133</v>
      </c>
      <c r="C1760" t="s">
        <v>134</v>
      </c>
      <c r="D1760">
        <v>1993</v>
      </c>
      <c r="E1760" s="6" t="s">
        <v>517</v>
      </c>
      <c r="F1760">
        <v>80919.999999999985</v>
      </c>
      <c r="G1760">
        <f>IF(A1759=Comparacion_GEI_TOTAL_LA[[#This Row],[País]],Comparacion_GEI_TOTAL_LA[[#This Row],[Emisiones (kilotoneladas CO₂e)]]-F1759,0)</f>
        <v>639.99999999998545</v>
      </c>
      <c r="H1760" s="7">
        <f>IF(A1759=Comparacion_GEI_TOTAL_LA[[#This Row],[País]],((Comparacion_GEI_TOTAL_LA[[#This Row],[Emisiones (kilotoneladas CO₂e)]]-F1759)/F1759)*100,0)</f>
        <v>0.79720976581961323</v>
      </c>
      <c r="I1760" s="10">
        <v>7.3825380895903647</v>
      </c>
    </row>
    <row r="1761" spans="1:9" x14ac:dyDescent="0.25">
      <c r="A1761" t="s">
        <v>133</v>
      </c>
      <c r="B1761" t="s">
        <v>133</v>
      </c>
      <c r="C1761" t="s">
        <v>134</v>
      </c>
      <c r="D1761">
        <v>1994</v>
      </c>
      <c r="E1761" s="6" t="s">
        <v>517</v>
      </c>
      <c r="F1761">
        <v>82260</v>
      </c>
      <c r="G1761">
        <f>IF(A1760=Comparacion_GEI_TOTAL_LA[[#This Row],[País]],Comparacion_GEI_TOTAL_LA[[#This Row],[Emisiones (kilotoneladas CO₂e)]]-F1760,0)</f>
        <v>1340.0000000000146</v>
      </c>
      <c r="H1761" s="7">
        <f>IF(A1760=Comparacion_GEI_TOTAL_LA[[#This Row],[País]],((Comparacion_GEI_TOTAL_LA[[#This Row],[Emisiones (kilotoneladas CO₂e)]]-F1760)/F1760)*100,0)</f>
        <v>1.6559565002471761</v>
      </c>
      <c r="I1761" s="10">
        <v>7.3394004282655247</v>
      </c>
    </row>
    <row r="1762" spans="1:9" x14ac:dyDescent="0.25">
      <c r="A1762" t="s">
        <v>133</v>
      </c>
      <c r="B1762" t="s">
        <v>133</v>
      </c>
      <c r="C1762" t="s">
        <v>134</v>
      </c>
      <c r="D1762">
        <v>1995</v>
      </c>
      <c r="E1762" s="6" t="s">
        <v>517</v>
      </c>
      <c r="F1762">
        <v>85190</v>
      </c>
      <c r="G1762">
        <f>IF(A1761=Comparacion_GEI_TOTAL_LA[[#This Row],[País]],Comparacion_GEI_TOTAL_LA[[#This Row],[Emisiones (kilotoneladas CO₂e)]]-F1761,0)</f>
        <v>2930</v>
      </c>
      <c r="H1762" s="7">
        <f>IF(A1761=Comparacion_GEI_TOTAL_LA[[#This Row],[País]],((Comparacion_GEI_TOTAL_LA[[#This Row],[Emisiones (kilotoneladas CO₂e)]]-F1761)/F1761)*100,0)</f>
        <v>3.5618769754437154</v>
      </c>
      <c r="I1762" s="10">
        <v>7.4369271060672197</v>
      </c>
    </row>
    <row r="1763" spans="1:9" x14ac:dyDescent="0.25">
      <c r="A1763" t="s">
        <v>133</v>
      </c>
      <c r="B1763" t="s">
        <v>133</v>
      </c>
      <c r="C1763" t="s">
        <v>134</v>
      </c>
      <c r="D1763">
        <v>1996</v>
      </c>
      <c r="E1763" s="6" t="s">
        <v>517</v>
      </c>
      <c r="F1763">
        <v>88939.999999999985</v>
      </c>
      <c r="G1763">
        <f>IF(A1762=Comparacion_GEI_TOTAL_LA[[#This Row],[País]],Comparacion_GEI_TOTAL_LA[[#This Row],[Emisiones (kilotoneladas CO₂e)]]-F1762,0)</f>
        <v>3749.9999999999854</v>
      </c>
      <c r="H1763" s="7">
        <f>IF(A1762=Comparacion_GEI_TOTAL_LA[[#This Row],[País]],((Comparacion_GEI_TOTAL_LA[[#This Row],[Emisiones (kilotoneladas CO₂e)]]-F1762)/F1762)*100,0)</f>
        <v>4.4019251085808024</v>
      </c>
      <c r="I1763" s="10">
        <v>7.5997607451080906</v>
      </c>
    </row>
    <row r="1764" spans="1:9" x14ac:dyDescent="0.25">
      <c r="A1764" t="s">
        <v>133</v>
      </c>
      <c r="B1764" t="s">
        <v>133</v>
      </c>
      <c r="C1764" t="s">
        <v>134</v>
      </c>
      <c r="D1764">
        <v>1997</v>
      </c>
      <c r="E1764" s="6" t="s">
        <v>517</v>
      </c>
      <c r="F1764">
        <v>91240</v>
      </c>
      <c r="G1764">
        <f>IF(A1763=Comparacion_GEI_TOTAL_LA[[#This Row],[País]],Comparacion_GEI_TOTAL_LA[[#This Row],[Emisiones (kilotoneladas CO₂e)]]-F1763,0)</f>
        <v>2300.0000000000146</v>
      </c>
      <c r="H1764" s="7">
        <f>IF(A1763=Comparacion_GEI_TOTAL_LA[[#This Row],[País]],((Comparacion_GEI_TOTAL_LA[[#This Row],[Emisiones (kilotoneladas CO₂e)]]-F1763)/F1763)*100,0)</f>
        <v>2.586013042500579</v>
      </c>
      <c r="I1764" s="10">
        <v>7.6345075725880678</v>
      </c>
    </row>
    <row r="1765" spans="1:9" x14ac:dyDescent="0.25">
      <c r="A1765" t="s">
        <v>133</v>
      </c>
      <c r="B1765" t="s">
        <v>133</v>
      </c>
      <c r="C1765" t="s">
        <v>134</v>
      </c>
      <c r="D1765">
        <v>1998</v>
      </c>
      <c r="E1765" s="6" t="s">
        <v>517</v>
      </c>
      <c r="F1765">
        <v>89000</v>
      </c>
      <c r="G1765">
        <f>IF(A1764=Comparacion_GEI_TOTAL_LA[[#This Row],[País]],Comparacion_GEI_TOTAL_LA[[#This Row],[Emisiones (kilotoneladas CO₂e)]]-F1764,0)</f>
        <v>-2240</v>
      </c>
      <c r="H1765" s="7">
        <f>IF(A1764=Comparacion_GEI_TOTAL_LA[[#This Row],[País]],((Comparacion_GEI_TOTAL_LA[[#This Row],[Emisiones (kilotoneladas CO₂e)]]-F1764)/F1764)*100,0)</f>
        <v>-2.4550635686102584</v>
      </c>
      <c r="I1765" s="10">
        <v>7.2962780783735033</v>
      </c>
    </row>
    <row r="1766" spans="1:9" x14ac:dyDescent="0.25">
      <c r="A1766" t="s">
        <v>133</v>
      </c>
      <c r="B1766" t="s">
        <v>133</v>
      </c>
      <c r="C1766" t="s">
        <v>134</v>
      </c>
      <c r="D1766">
        <v>1999</v>
      </c>
      <c r="E1766" s="6" t="s">
        <v>517</v>
      </c>
      <c r="F1766">
        <v>85090</v>
      </c>
      <c r="G1766">
        <f>IF(A1765=Comparacion_GEI_TOTAL_LA[[#This Row],[País]],Comparacion_GEI_TOTAL_LA[[#This Row],[Emisiones (kilotoneladas CO₂e)]]-F1765,0)</f>
        <v>-3910</v>
      </c>
      <c r="H1766" s="7">
        <f>IF(A1765=Comparacion_GEI_TOTAL_LA[[#This Row],[País]],((Comparacion_GEI_TOTAL_LA[[#This Row],[Emisiones (kilotoneladas CO₂e)]]-F1765)/F1765)*100,0)</f>
        <v>-4.393258426966292</v>
      </c>
      <c r="I1766" s="10">
        <v>6.8389326474843273</v>
      </c>
    </row>
    <row r="1767" spans="1:9" x14ac:dyDescent="0.25">
      <c r="A1767" t="s">
        <v>133</v>
      </c>
      <c r="B1767" t="s">
        <v>133</v>
      </c>
      <c r="C1767" t="s">
        <v>134</v>
      </c>
      <c r="D1767">
        <v>2000</v>
      </c>
      <c r="E1767" s="6" t="s">
        <v>517</v>
      </c>
      <c r="F1767">
        <v>85780</v>
      </c>
      <c r="G1767">
        <f>IF(A1766=Comparacion_GEI_TOTAL_LA[[#This Row],[País]],Comparacion_GEI_TOTAL_LA[[#This Row],[Emisiones (kilotoneladas CO₂e)]]-F1766,0)</f>
        <v>690</v>
      </c>
      <c r="H1767" s="7">
        <f>IF(A1766=Comparacion_GEI_TOTAL_LA[[#This Row],[País]],((Comparacion_GEI_TOTAL_LA[[#This Row],[Emisiones (kilotoneladas CO₂e)]]-F1766)/F1766)*100,0)</f>
        <v>0.81090609942413916</v>
      </c>
      <c r="I1767" s="10">
        <v>6.7644507530951818</v>
      </c>
    </row>
    <row r="1768" spans="1:9" x14ac:dyDescent="0.25">
      <c r="A1768" t="s">
        <v>133</v>
      </c>
      <c r="B1768" t="s">
        <v>133</v>
      </c>
      <c r="C1768" t="s">
        <v>134</v>
      </c>
      <c r="D1768">
        <v>2001</v>
      </c>
      <c r="E1768" s="6" t="s">
        <v>517</v>
      </c>
      <c r="F1768">
        <v>80960</v>
      </c>
      <c r="G1768">
        <f>IF(A1767=Comparacion_GEI_TOTAL_LA[[#This Row],[País]],Comparacion_GEI_TOTAL_LA[[#This Row],[Emisiones (kilotoneladas CO₂e)]]-F1767,0)</f>
        <v>-4820</v>
      </c>
      <c r="H1768" s="7">
        <f>IF(A1767=Comparacion_GEI_TOTAL_LA[[#This Row],[País]],((Comparacion_GEI_TOTAL_LA[[#This Row],[Emisiones (kilotoneladas CO₂e)]]-F1767)/F1767)*100,0)</f>
        <v>-5.619025413849382</v>
      </c>
      <c r="I1768" s="10">
        <v>6.2686798296554391</v>
      </c>
    </row>
    <row r="1769" spans="1:9" x14ac:dyDescent="0.25">
      <c r="A1769" t="s">
        <v>133</v>
      </c>
      <c r="B1769" t="s">
        <v>133</v>
      </c>
      <c r="C1769" t="s">
        <v>134</v>
      </c>
      <c r="D1769">
        <v>2002</v>
      </c>
      <c r="E1769" s="6" t="s">
        <v>517</v>
      </c>
      <c r="F1769">
        <v>82250</v>
      </c>
      <c r="G1769">
        <f>IF(A1768=Comparacion_GEI_TOTAL_LA[[#This Row],[País]],Comparacion_GEI_TOTAL_LA[[#This Row],[Emisiones (kilotoneladas CO₂e)]]-F1768,0)</f>
        <v>1290</v>
      </c>
      <c r="H1769" s="7">
        <f>IF(A1768=Comparacion_GEI_TOTAL_LA[[#This Row],[País]],((Comparacion_GEI_TOTAL_LA[[#This Row],[Emisiones (kilotoneladas CO₂e)]]-F1768)/F1768)*100,0)</f>
        <v>1.5933794466403164</v>
      </c>
      <c r="I1769" s="10">
        <v>6.2580841512592249</v>
      </c>
    </row>
    <row r="1770" spans="1:9" x14ac:dyDescent="0.25">
      <c r="A1770" t="s">
        <v>133</v>
      </c>
      <c r="B1770" t="s">
        <v>133</v>
      </c>
      <c r="C1770" t="s">
        <v>134</v>
      </c>
      <c r="D1770">
        <v>2003</v>
      </c>
      <c r="E1770" s="6" t="s">
        <v>517</v>
      </c>
      <c r="F1770">
        <v>82730</v>
      </c>
      <c r="G1770">
        <f>IF(A1769=Comparacion_GEI_TOTAL_LA[[#This Row],[País]],Comparacion_GEI_TOTAL_LA[[#This Row],[Emisiones (kilotoneladas CO₂e)]]-F1769,0)</f>
        <v>480</v>
      </c>
      <c r="H1770" s="7">
        <f>IF(A1769=Comparacion_GEI_TOTAL_LA[[#This Row],[País]],((Comparacion_GEI_TOTAL_LA[[#This Row],[Emisiones (kilotoneladas CO₂e)]]-F1769)/F1769)*100,0)</f>
        <v>0.5835866261398176</v>
      </c>
      <c r="I1770" s="10">
        <v>6.1877337322363495</v>
      </c>
    </row>
    <row r="1771" spans="1:9" x14ac:dyDescent="0.25">
      <c r="A1771" t="s">
        <v>133</v>
      </c>
      <c r="B1771" t="s">
        <v>133</v>
      </c>
      <c r="C1771" t="s">
        <v>134</v>
      </c>
      <c r="D1771">
        <v>2004</v>
      </c>
      <c r="E1771" s="6" t="s">
        <v>517</v>
      </c>
      <c r="F1771">
        <v>87480</v>
      </c>
      <c r="G1771">
        <f>IF(A1770=Comparacion_GEI_TOTAL_LA[[#This Row],[País]],Comparacion_GEI_TOTAL_LA[[#This Row],[Emisiones (kilotoneladas CO₂e)]]-F1770,0)</f>
        <v>4750</v>
      </c>
      <c r="H1771" s="7">
        <f>IF(A1770=Comparacion_GEI_TOTAL_LA[[#This Row],[País]],((Comparacion_GEI_TOTAL_LA[[#This Row],[Emisiones (kilotoneladas CO₂e)]]-F1770)/F1770)*100,0)</f>
        <v>5.7415689592650789</v>
      </c>
      <c r="I1771" s="10">
        <v>6.4342453662842019</v>
      </c>
    </row>
    <row r="1772" spans="1:9" x14ac:dyDescent="0.25">
      <c r="A1772" t="s">
        <v>133</v>
      </c>
      <c r="B1772" t="s">
        <v>133</v>
      </c>
      <c r="C1772" t="s">
        <v>134</v>
      </c>
      <c r="D1772">
        <v>2005</v>
      </c>
      <c r="E1772" s="6" t="s">
        <v>517</v>
      </c>
      <c r="F1772">
        <v>88800</v>
      </c>
      <c r="G1772">
        <f>IF(A1771=Comparacion_GEI_TOTAL_LA[[#This Row],[País]],Comparacion_GEI_TOTAL_LA[[#This Row],[Emisiones (kilotoneladas CO₂e)]]-F1771,0)</f>
        <v>1320</v>
      </c>
      <c r="H1772" s="7">
        <f>IF(A1771=Comparacion_GEI_TOTAL_LA[[#This Row],[País]],((Comparacion_GEI_TOTAL_LA[[#This Row],[Emisiones (kilotoneladas CO₂e)]]-F1771)/F1771)*100,0)</f>
        <v>1.5089163237311385</v>
      </c>
      <c r="I1772" s="10">
        <v>6.4226819036597718</v>
      </c>
    </row>
    <row r="1773" spans="1:9" x14ac:dyDescent="0.25">
      <c r="A1773" t="s">
        <v>133</v>
      </c>
      <c r="B1773" t="s">
        <v>133</v>
      </c>
      <c r="C1773" t="s">
        <v>134</v>
      </c>
      <c r="D1773">
        <v>2006</v>
      </c>
      <c r="E1773" s="6" t="s">
        <v>517</v>
      </c>
      <c r="F1773">
        <v>91030</v>
      </c>
      <c r="G1773">
        <f>IF(A1772=Comparacion_GEI_TOTAL_LA[[#This Row],[País]],Comparacion_GEI_TOTAL_LA[[#This Row],[Emisiones (kilotoneladas CO₂e)]]-F1772,0)</f>
        <v>2230</v>
      </c>
      <c r="H1773" s="7">
        <f>IF(A1772=Comparacion_GEI_TOTAL_LA[[#This Row],[País]],((Comparacion_GEI_TOTAL_LA[[#This Row],[Emisiones (kilotoneladas CO₂e)]]-F1772)/F1772)*100,0)</f>
        <v>2.5112612612612613</v>
      </c>
      <c r="I1773" s="10">
        <v>6.474855964151077</v>
      </c>
    </row>
    <row r="1774" spans="1:9" x14ac:dyDescent="0.25">
      <c r="A1774" t="s">
        <v>133</v>
      </c>
      <c r="B1774" t="s">
        <v>133</v>
      </c>
      <c r="C1774" t="s">
        <v>134</v>
      </c>
      <c r="D1774">
        <v>2007</v>
      </c>
      <c r="E1774" s="6" t="s">
        <v>517</v>
      </c>
      <c r="F1774">
        <v>91500</v>
      </c>
      <c r="G1774">
        <f>IF(A1773=Comparacion_GEI_TOTAL_LA[[#This Row],[País]],Comparacion_GEI_TOTAL_LA[[#This Row],[Emisiones (kilotoneladas CO₂e)]]-F1773,0)</f>
        <v>470</v>
      </c>
      <c r="H1774" s="7">
        <f>IF(A1773=Comparacion_GEI_TOTAL_LA[[#This Row],[País]],((Comparacion_GEI_TOTAL_LA[[#This Row],[Emisiones (kilotoneladas CO₂e)]]-F1773)/F1773)*100,0)</f>
        <v>0.5163133033066023</v>
      </c>
      <c r="I1774" s="10">
        <v>6.3999440442050783</v>
      </c>
    </row>
    <row r="1775" spans="1:9" x14ac:dyDescent="0.25">
      <c r="A1775" t="s">
        <v>133</v>
      </c>
      <c r="B1775" t="s">
        <v>133</v>
      </c>
      <c r="C1775" t="s">
        <v>134</v>
      </c>
      <c r="D1775">
        <v>2008</v>
      </c>
      <c r="E1775" s="6" t="s">
        <v>517</v>
      </c>
      <c r="F1775">
        <v>92280</v>
      </c>
      <c r="G1775">
        <f>IF(A1774=Comparacion_GEI_TOTAL_LA[[#This Row],[País]],Comparacion_GEI_TOTAL_LA[[#This Row],[Emisiones (kilotoneladas CO₂e)]]-F1774,0)</f>
        <v>780</v>
      </c>
      <c r="H1775" s="7">
        <f>IF(A1774=Comparacion_GEI_TOTAL_LA[[#This Row],[País]],((Comparacion_GEI_TOTAL_LA[[#This Row],[Emisiones (kilotoneladas CO₂e)]]-F1774)/F1774)*100,0)</f>
        <v>0.85245901639344268</v>
      </c>
      <c r="I1775" s="10">
        <v>6.3483764446890483</v>
      </c>
    </row>
    <row r="1776" spans="1:9" x14ac:dyDescent="0.25">
      <c r="A1776" t="s">
        <v>133</v>
      </c>
      <c r="B1776" t="s">
        <v>133</v>
      </c>
      <c r="C1776" t="s">
        <v>134</v>
      </c>
      <c r="D1776">
        <v>2009</v>
      </c>
      <c r="E1776" s="6" t="s">
        <v>517</v>
      </c>
      <c r="F1776">
        <v>95420</v>
      </c>
      <c r="G1776">
        <f>IF(A1775=Comparacion_GEI_TOTAL_LA[[#This Row],[País]],Comparacion_GEI_TOTAL_LA[[#This Row],[Emisiones (kilotoneladas CO₂e)]]-F1775,0)</f>
        <v>3140</v>
      </c>
      <c r="H1776" s="7">
        <f>IF(A1775=Comparacion_GEI_TOTAL_LA[[#This Row],[País]],((Comparacion_GEI_TOTAL_LA[[#This Row],[Emisiones (kilotoneladas CO₂e)]]-F1775)/F1775)*100,0)</f>
        <v>3.4026874729085397</v>
      </c>
      <c r="I1776" s="10">
        <v>6.4586435630161096</v>
      </c>
    </row>
    <row r="1777" spans="1:9" x14ac:dyDescent="0.25">
      <c r="A1777" t="s">
        <v>133</v>
      </c>
      <c r="B1777" t="s">
        <v>133</v>
      </c>
      <c r="C1777" t="s">
        <v>134</v>
      </c>
      <c r="D1777">
        <v>2010</v>
      </c>
      <c r="E1777" s="6" t="s">
        <v>517</v>
      </c>
      <c r="F1777">
        <v>98810</v>
      </c>
      <c r="G1777">
        <f>IF(A1776=Comparacion_GEI_TOTAL_LA[[#This Row],[País]],Comparacion_GEI_TOTAL_LA[[#This Row],[Emisiones (kilotoneladas CO₂e)]]-F1776,0)</f>
        <v>3390</v>
      </c>
      <c r="H1777" s="7">
        <f>IF(A1776=Comparacion_GEI_TOTAL_LA[[#This Row],[País]],((Comparacion_GEI_TOTAL_LA[[#This Row],[Emisiones (kilotoneladas CO₂e)]]-F1776)/F1776)*100,0)</f>
        <v>3.5527143156570946</v>
      </c>
      <c r="I1777" s="10">
        <v>6.5825061621477579</v>
      </c>
    </row>
    <row r="1778" spans="1:9" x14ac:dyDescent="0.25">
      <c r="A1778" t="s">
        <v>133</v>
      </c>
      <c r="B1778" t="s">
        <v>133</v>
      </c>
      <c r="C1778" t="s">
        <v>134</v>
      </c>
      <c r="D1778">
        <v>2011</v>
      </c>
      <c r="E1778" s="6" t="s">
        <v>517</v>
      </c>
      <c r="F1778">
        <v>99610</v>
      </c>
      <c r="G1778">
        <f>IF(A1777=Comparacion_GEI_TOTAL_LA[[#This Row],[País]],Comparacion_GEI_TOTAL_LA[[#This Row],[Emisiones (kilotoneladas CO₂e)]]-F1777,0)</f>
        <v>800</v>
      </c>
      <c r="H1778" s="7">
        <f>IF(A1777=Comparacion_GEI_TOTAL_LA[[#This Row],[País]],((Comparacion_GEI_TOTAL_LA[[#This Row],[Emisiones (kilotoneladas CO₂e)]]-F1777)/F1777)*100,0)</f>
        <v>0.80963465236312127</v>
      </c>
      <c r="I1778" s="10">
        <v>6.5343741800052477</v>
      </c>
    </row>
    <row r="1779" spans="1:9" x14ac:dyDescent="0.25">
      <c r="A1779" t="s">
        <v>133</v>
      </c>
      <c r="B1779" t="s">
        <v>133</v>
      </c>
      <c r="C1779" t="s">
        <v>134</v>
      </c>
      <c r="D1779">
        <v>2012</v>
      </c>
      <c r="E1779" s="6" t="s">
        <v>517</v>
      </c>
      <c r="F1779">
        <v>100669.99999999999</v>
      </c>
      <c r="G1779">
        <f>IF(A1778=Comparacion_GEI_TOTAL_LA[[#This Row],[País]],Comparacion_GEI_TOTAL_LA[[#This Row],[Emisiones (kilotoneladas CO₂e)]]-F1778,0)</f>
        <v>1059.9999999999854</v>
      </c>
      <c r="H1779" s="7">
        <f>IF(A1778=Comparacion_GEI_TOTAL_LA[[#This Row],[País]],((Comparacion_GEI_TOTAL_LA[[#This Row],[Emisiones (kilotoneladas CO₂e)]]-F1778)/F1778)*100,0)</f>
        <v>1.0641501857243103</v>
      </c>
      <c r="I1779" s="10">
        <v>6.50575158330102</v>
      </c>
    </row>
    <row r="1780" spans="1:9" x14ac:dyDescent="0.25">
      <c r="A1780" t="s">
        <v>133</v>
      </c>
      <c r="B1780" t="s">
        <v>133</v>
      </c>
      <c r="C1780" t="s">
        <v>134</v>
      </c>
      <c r="D1780">
        <v>2013</v>
      </c>
      <c r="E1780" s="6" t="s">
        <v>517</v>
      </c>
      <c r="F1780">
        <v>102880</v>
      </c>
      <c r="G1780">
        <f>IF(A1779=Comparacion_GEI_TOTAL_LA[[#This Row],[País]],Comparacion_GEI_TOTAL_LA[[#This Row],[Emisiones (kilotoneladas CO₂e)]]-F1779,0)</f>
        <v>2210.0000000000146</v>
      </c>
      <c r="H1780" s="7">
        <f>IF(A1779=Comparacion_GEI_TOTAL_LA[[#This Row],[País]],((Comparacion_GEI_TOTAL_LA[[#This Row],[Emisiones (kilotoneladas CO₂e)]]-F1779)/F1779)*100,0)</f>
        <v>2.1952915466375433</v>
      </c>
      <c r="I1780" s="10">
        <v>6.5499458840007634</v>
      </c>
    </row>
    <row r="1781" spans="1:9" x14ac:dyDescent="0.25">
      <c r="A1781" t="s">
        <v>133</v>
      </c>
      <c r="B1781" t="s">
        <v>133</v>
      </c>
      <c r="C1781" t="s">
        <v>134</v>
      </c>
      <c r="D1781">
        <v>2014</v>
      </c>
      <c r="E1781" s="6" t="s">
        <v>517</v>
      </c>
      <c r="F1781">
        <v>104800</v>
      </c>
      <c r="G1781">
        <f>IF(A1780=Comparacion_GEI_TOTAL_LA[[#This Row],[País]],Comparacion_GEI_TOTAL_LA[[#This Row],[Emisiones (kilotoneladas CO₂e)]]-F1780,0)</f>
        <v>1920</v>
      </c>
      <c r="H1781" s="7">
        <f>IF(A1780=Comparacion_GEI_TOTAL_LA[[#This Row],[País]],((Comparacion_GEI_TOTAL_LA[[#This Row],[Emisiones (kilotoneladas CO₂e)]]-F1780)/F1780)*100,0)</f>
        <v>1.8662519440124419</v>
      </c>
      <c r="I1781" s="10">
        <v>6.5697091273821462</v>
      </c>
    </row>
    <row r="1782" spans="1:9" x14ac:dyDescent="0.25">
      <c r="A1782" t="s">
        <v>133</v>
      </c>
      <c r="B1782" t="s">
        <v>133</v>
      </c>
      <c r="C1782" t="s">
        <v>134</v>
      </c>
      <c r="D1782">
        <v>2015</v>
      </c>
      <c r="E1782" s="6" t="s">
        <v>517</v>
      </c>
      <c r="F1782">
        <v>102370</v>
      </c>
      <c r="G1782">
        <f>IF(A1781=Comparacion_GEI_TOTAL_LA[[#This Row],[País]],Comparacion_GEI_TOTAL_LA[[#This Row],[Emisiones (kilotoneladas CO₂e)]]-F1781,0)</f>
        <v>-2430</v>
      </c>
      <c r="H1782" s="7">
        <f>IF(A1781=Comparacion_GEI_TOTAL_LA[[#This Row],[País]],((Comparacion_GEI_TOTAL_LA[[#This Row],[Emisiones (kilotoneladas CO₂e)]]-F1781)/F1781)*100,0)</f>
        <v>-2.3187022900763359</v>
      </c>
      <c r="I1782" s="10">
        <v>6.3144584258573895</v>
      </c>
    </row>
    <row r="1783" spans="1:9" x14ac:dyDescent="0.25">
      <c r="A1783" t="s">
        <v>133</v>
      </c>
      <c r="B1783" t="s">
        <v>133</v>
      </c>
      <c r="C1783" t="s">
        <v>134</v>
      </c>
      <c r="D1783">
        <v>2016</v>
      </c>
      <c r="E1783" s="6" t="s">
        <v>517</v>
      </c>
      <c r="F1783">
        <v>100600</v>
      </c>
      <c r="G1783">
        <f>IF(A1782=Comparacion_GEI_TOTAL_LA[[#This Row],[País]],Comparacion_GEI_TOTAL_LA[[#This Row],[Emisiones (kilotoneladas CO₂e)]]-F1782,0)</f>
        <v>-1770</v>
      </c>
      <c r="H1783" s="7">
        <f>IF(A1782=Comparacion_GEI_TOTAL_LA[[#This Row],[País]],((Comparacion_GEI_TOTAL_LA[[#This Row],[Emisiones (kilotoneladas CO₂e)]]-F1782)/F1782)*100,0)</f>
        <v>-1.7290221744651755</v>
      </c>
      <c r="I1783" s="10">
        <v>6.1002971317688433</v>
      </c>
    </row>
    <row r="1784" spans="1:9" x14ac:dyDescent="0.25">
      <c r="A1784" t="s">
        <v>138</v>
      </c>
      <c r="B1784" t="s">
        <v>138</v>
      </c>
      <c r="C1784" t="s">
        <v>139</v>
      </c>
      <c r="D1784">
        <v>1990</v>
      </c>
      <c r="E1784" s="6" t="s">
        <v>517</v>
      </c>
      <c r="F1784">
        <v>8240</v>
      </c>
      <c r="G1784">
        <f>IF(A1783=Comparacion_GEI_TOTAL_LA[[#This Row],[País]],Comparacion_GEI_TOTAL_LA[[#This Row],[Emisiones (kilotoneladas CO₂e)]]-F1783,0)</f>
        <v>0</v>
      </c>
      <c r="H1784" s="7">
        <f>IF(A1783=Comparacion_GEI_TOTAL_LA[[#This Row],[País]],((Comparacion_GEI_TOTAL_LA[[#This Row],[Emisiones (kilotoneladas CO₂e)]]-F1783)/F1783)*100,0)</f>
        <v>0</v>
      </c>
      <c r="I1784" s="10">
        <v>1.5635673624288424</v>
      </c>
    </row>
    <row r="1785" spans="1:9" x14ac:dyDescent="0.25">
      <c r="A1785" t="s">
        <v>138</v>
      </c>
      <c r="B1785" t="s">
        <v>138</v>
      </c>
      <c r="C1785" t="s">
        <v>139</v>
      </c>
      <c r="D1785">
        <v>1991</v>
      </c>
      <c r="E1785" s="6" t="s">
        <v>517</v>
      </c>
      <c r="F1785">
        <v>9010</v>
      </c>
      <c r="G1785">
        <f>IF(A1784=Comparacion_GEI_TOTAL_LA[[#This Row],[País]],Comparacion_GEI_TOTAL_LA[[#This Row],[Emisiones (kilotoneladas CO₂e)]]-F1784,0)</f>
        <v>770</v>
      </c>
      <c r="H1785" s="7">
        <f>IF(A1784=Comparacion_GEI_TOTAL_LA[[#This Row],[País]],((Comparacion_GEI_TOTAL_LA[[#This Row],[Emisiones (kilotoneladas CO₂e)]]-F1784)/F1784)*100,0)</f>
        <v>9.3446601941747574</v>
      </c>
      <c r="I1785" s="10">
        <v>1.6866342193934856</v>
      </c>
    </row>
    <row r="1786" spans="1:9" x14ac:dyDescent="0.25">
      <c r="A1786" t="s">
        <v>138</v>
      </c>
      <c r="B1786" t="s">
        <v>138</v>
      </c>
      <c r="C1786" t="s">
        <v>139</v>
      </c>
      <c r="D1786">
        <v>1992</v>
      </c>
      <c r="E1786" s="6" t="s">
        <v>517</v>
      </c>
      <c r="F1786">
        <v>9330</v>
      </c>
      <c r="G1786">
        <f>IF(A1785=Comparacion_GEI_TOTAL_LA[[#This Row],[País]],Comparacion_GEI_TOTAL_LA[[#This Row],[Emisiones (kilotoneladas CO₂e)]]-F1785,0)</f>
        <v>320</v>
      </c>
      <c r="H1786" s="7">
        <f>IF(A1785=Comparacion_GEI_TOTAL_LA[[#This Row],[País]],((Comparacion_GEI_TOTAL_LA[[#This Row],[Emisiones (kilotoneladas CO₂e)]]-F1785)/F1785)*100,0)</f>
        <v>3.551609322974473</v>
      </c>
      <c r="I1786" s="10">
        <v>1.7226735598227474</v>
      </c>
    </row>
    <row r="1787" spans="1:9" x14ac:dyDescent="0.25">
      <c r="A1787" t="s">
        <v>138</v>
      </c>
      <c r="B1787" t="s">
        <v>138</v>
      </c>
      <c r="C1787" t="s">
        <v>139</v>
      </c>
      <c r="D1787">
        <v>1993</v>
      </c>
      <c r="E1787" s="6" t="s">
        <v>517</v>
      </c>
      <c r="F1787">
        <v>9800</v>
      </c>
      <c r="G1787">
        <f>IF(A1786=Comparacion_GEI_TOTAL_LA[[#This Row],[País]],Comparacion_GEI_TOTAL_LA[[#This Row],[Emisiones (kilotoneladas CO₂e)]]-F1786,0)</f>
        <v>470</v>
      </c>
      <c r="H1787" s="7">
        <f>IF(A1786=Comparacion_GEI_TOTAL_LA[[#This Row],[País]],((Comparacion_GEI_TOTAL_LA[[#This Row],[Emisiones (kilotoneladas CO₂e)]]-F1786)/F1786)*100,0)</f>
        <v>5.037513397642015</v>
      </c>
      <c r="I1787" s="10">
        <v>1.7850637522768671</v>
      </c>
    </row>
    <row r="1788" spans="1:9" x14ac:dyDescent="0.25">
      <c r="A1788" t="s">
        <v>138</v>
      </c>
      <c r="B1788" t="s">
        <v>138</v>
      </c>
      <c r="C1788" t="s">
        <v>139</v>
      </c>
      <c r="D1788">
        <v>1994</v>
      </c>
      <c r="E1788" s="6" t="s">
        <v>517</v>
      </c>
      <c r="F1788">
        <v>10630</v>
      </c>
      <c r="G1788">
        <f>IF(A1787=Comparacion_GEI_TOTAL_LA[[#This Row],[País]],Comparacion_GEI_TOTAL_LA[[#This Row],[Emisiones (kilotoneladas CO₂e)]]-F1787,0)</f>
        <v>830</v>
      </c>
      <c r="H1788" s="7">
        <f>IF(A1787=Comparacion_GEI_TOTAL_LA[[#This Row],[País]],((Comparacion_GEI_TOTAL_LA[[#This Row],[Emisiones (kilotoneladas CO₂e)]]-F1787)/F1787)*100,0)</f>
        <v>8.4693877551020407</v>
      </c>
      <c r="I1788" s="10">
        <v>1.9111830276878821</v>
      </c>
    </row>
    <row r="1789" spans="1:9" x14ac:dyDescent="0.25">
      <c r="A1789" t="s">
        <v>138</v>
      </c>
      <c r="B1789" t="s">
        <v>138</v>
      </c>
      <c r="C1789" t="s">
        <v>139</v>
      </c>
      <c r="D1789">
        <v>1995</v>
      </c>
      <c r="E1789" s="6" t="s">
        <v>517</v>
      </c>
      <c r="F1789">
        <v>10890</v>
      </c>
      <c r="G1789">
        <f>IF(A1788=Comparacion_GEI_TOTAL_LA[[#This Row],[País]],Comparacion_GEI_TOTAL_LA[[#This Row],[Emisiones (kilotoneladas CO₂e)]]-F1788,0)</f>
        <v>260</v>
      </c>
      <c r="H1789" s="7">
        <f>IF(A1788=Comparacion_GEI_TOTAL_LA[[#This Row],[País]],((Comparacion_GEI_TOTAL_LA[[#This Row],[Emisiones (kilotoneladas CO₂e)]]-F1788)/F1788)*100,0)</f>
        <v>2.4459078080903107</v>
      </c>
      <c r="I1789" s="10">
        <v>1.9346242671877776</v>
      </c>
    </row>
    <row r="1790" spans="1:9" x14ac:dyDescent="0.25">
      <c r="A1790" t="s">
        <v>138</v>
      </c>
      <c r="B1790" t="s">
        <v>138</v>
      </c>
      <c r="C1790" t="s">
        <v>139</v>
      </c>
      <c r="D1790">
        <v>1996</v>
      </c>
      <c r="E1790" s="6" t="s">
        <v>517</v>
      </c>
      <c r="F1790">
        <v>10900</v>
      </c>
      <c r="G1790">
        <f>IF(A1789=Comparacion_GEI_TOTAL_LA[[#This Row],[País]],Comparacion_GEI_TOTAL_LA[[#This Row],[Emisiones (kilotoneladas CO₂e)]]-F1789,0)</f>
        <v>10</v>
      </c>
      <c r="H1790" s="7">
        <f>IF(A1789=Comparacion_GEI_TOTAL_LA[[#This Row],[País]],((Comparacion_GEI_TOTAL_LA[[#This Row],[Emisiones (kilotoneladas CO₂e)]]-F1789)/F1789)*100,0)</f>
        <v>9.1827364554637275E-2</v>
      </c>
      <c r="I1790" s="10">
        <v>1.9156414762741651</v>
      </c>
    </row>
    <row r="1791" spans="1:9" x14ac:dyDescent="0.25">
      <c r="A1791" t="s">
        <v>138</v>
      </c>
      <c r="B1791" t="s">
        <v>138</v>
      </c>
      <c r="C1791" t="s">
        <v>139</v>
      </c>
      <c r="D1791">
        <v>1997</v>
      </c>
      <c r="E1791" s="6" t="s">
        <v>517</v>
      </c>
      <c r="F1791">
        <v>11530</v>
      </c>
      <c r="G1791">
        <f>IF(A1790=Comparacion_GEI_TOTAL_LA[[#This Row],[País]],Comparacion_GEI_TOTAL_LA[[#This Row],[Emisiones (kilotoneladas CO₂e)]]-F1790,0)</f>
        <v>630</v>
      </c>
      <c r="H1791" s="7">
        <f>IF(A1790=Comparacion_GEI_TOTAL_LA[[#This Row],[País]],((Comparacion_GEI_TOTAL_LA[[#This Row],[Emisiones (kilotoneladas CO₂e)]]-F1790)/F1790)*100,0)</f>
        <v>5.7798165137614683</v>
      </c>
      <c r="I1791" s="10">
        <v>2.0066132962060563</v>
      </c>
    </row>
    <row r="1792" spans="1:9" x14ac:dyDescent="0.25">
      <c r="A1792" t="s">
        <v>138</v>
      </c>
      <c r="B1792" t="s">
        <v>138</v>
      </c>
      <c r="C1792" t="s">
        <v>139</v>
      </c>
      <c r="D1792">
        <v>1998</v>
      </c>
      <c r="E1792" s="6" t="s">
        <v>517</v>
      </c>
      <c r="F1792">
        <v>11790</v>
      </c>
      <c r="G1792">
        <f>IF(A1791=Comparacion_GEI_TOTAL_LA[[#This Row],[País]],Comparacion_GEI_TOTAL_LA[[#This Row],[Emisiones (kilotoneladas CO₂e)]]-F1791,0)</f>
        <v>260</v>
      </c>
      <c r="H1792" s="7">
        <f>IF(A1791=Comparacion_GEI_TOTAL_LA[[#This Row],[País]],((Comparacion_GEI_TOTAL_LA[[#This Row],[Emisiones (kilotoneladas CO₂e)]]-F1791)/F1791)*100,0)</f>
        <v>2.2549869904596704</v>
      </c>
      <c r="I1792" s="10">
        <v>2.033459813728872</v>
      </c>
    </row>
    <row r="1793" spans="1:9" x14ac:dyDescent="0.25">
      <c r="A1793" t="s">
        <v>138</v>
      </c>
      <c r="B1793" t="s">
        <v>138</v>
      </c>
      <c r="C1793" t="s">
        <v>139</v>
      </c>
      <c r="D1793">
        <v>1999</v>
      </c>
      <c r="E1793" s="6" t="s">
        <v>517</v>
      </c>
      <c r="F1793">
        <v>11810</v>
      </c>
      <c r="G1793">
        <f>IF(A1792=Comparacion_GEI_TOTAL_LA[[#This Row],[País]],Comparacion_GEI_TOTAL_LA[[#This Row],[Emisiones (kilotoneladas CO₂e)]]-F1792,0)</f>
        <v>20</v>
      </c>
      <c r="H1793" s="7">
        <f>IF(A1792=Comparacion_GEI_TOTAL_LA[[#This Row],[País]],((Comparacion_GEI_TOTAL_LA[[#This Row],[Emisiones (kilotoneladas CO₂e)]]-F1792)/F1792)*100,0)</f>
        <v>0.16963528413910092</v>
      </c>
      <c r="I1793" s="10">
        <v>2.0205303678357569</v>
      </c>
    </row>
    <row r="1794" spans="1:9" x14ac:dyDescent="0.25">
      <c r="A1794" t="s">
        <v>138</v>
      </c>
      <c r="B1794" t="s">
        <v>138</v>
      </c>
      <c r="C1794" t="s">
        <v>139</v>
      </c>
      <c r="D1794">
        <v>2000</v>
      </c>
      <c r="E1794" s="6" t="s">
        <v>517</v>
      </c>
      <c r="F1794">
        <v>11760</v>
      </c>
      <c r="G1794">
        <f>IF(A1793=Comparacion_GEI_TOTAL_LA[[#This Row],[País]],Comparacion_GEI_TOTAL_LA[[#This Row],[Emisiones (kilotoneladas CO₂e)]]-F1793,0)</f>
        <v>-50</v>
      </c>
      <c r="H1794" s="7">
        <f>IF(A1793=Comparacion_GEI_TOTAL_LA[[#This Row],[País]],((Comparacion_GEI_TOTAL_LA[[#This Row],[Emisiones (kilotoneladas CO₂e)]]-F1793)/F1793)*100,0)</f>
        <v>-0.42337002540220153</v>
      </c>
      <c r="I1794" s="10">
        <v>1.9972826086956521</v>
      </c>
    </row>
    <row r="1795" spans="1:9" x14ac:dyDescent="0.25">
      <c r="A1795" t="s">
        <v>138</v>
      </c>
      <c r="B1795" t="s">
        <v>138</v>
      </c>
      <c r="C1795" t="s">
        <v>139</v>
      </c>
      <c r="D1795">
        <v>2001</v>
      </c>
      <c r="E1795" s="6" t="s">
        <v>517</v>
      </c>
      <c r="F1795">
        <v>12570</v>
      </c>
      <c r="G1795">
        <f>IF(A1794=Comparacion_GEI_TOTAL_LA[[#This Row],[País]],Comparacion_GEI_TOTAL_LA[[#This Row],[Emisiones (kilotoneladas CO₂e)]]-F1794,0)</f>
        <v>810</v>
      </c>
      <c r="H1795" s="7">
        <f>IF(A1794=Comparacion_GEI_TOTAL_LA[[#This Row],[País]],((Comparacion_GEI_TOTAL_LA[[#This Row],[Emisiones (kilotoneladas CO₂e)]]-F1794)/F1794)*100,0)</f>
        <v>6.8877551020408152</v>
      </c>
      <c r="I1795" s="10">
        <v>2.120803104437321</v>
      </c>
    </row>
    <row r="1796" spans="1:9" x14ac:dyDescent="0.25">
      <c r="A1796" t="s">
        <v>138</v>
      </c>
      <c r="B1796" t="s">
        <v>138</v>
      </c>
      <c r="C1796" t="s">
        <v>139</v>
      </c>
      <c r="D1796">
        <v>2002</v>
      </c>
      <c r="E1796" s="6" t="s">
        <v>517</v>
      </c>
      <c r="F1796">
        <v>12870</v>
      </c>
      <c r="G1796">
        <f>IF(A1795=Comparacion_GEI_TOTAL_LA[[#This Row],[País]],Comparacion_GEI_TOTAL_LA[[#This Row],[Emisiones (kilotoneladas CO₂e)]]-F1795,0)</f>
        <v>300</v>
      </c>
      <c r="H1796" s="7">
        <f>IF(A1795=Comparacion_GEI_TOTAL_LA[[#This Row],[País]],((Comparacion_GEI_TOTAL_LA[[#This Row],[Emisiones (kilotoneladas CO₂e)]]-F1795)/F1795)*100,0)</f>
        <v>2.3866348448687349</v>
      </c>
      <c r="I1796" s="10">
        <v>2.1586715867158675</v>
      </c>
    </row>
    <row r="1797" spans="1:9" x14ac:dyDescent="0.25">
      <c r="A1797" t="s">
        <v>138</v>
      </c>
      <c r="B1797" t="s">
        <v>138</v>
      </c>
      <c r="C1797" t="s">
        <v>139</v>
      </c>
      <c r="D1797">
        <v>2003</v>
      </c>
      <c r="E1797" s="6" t="s">
        <v>517</v>
      </c>
      <c r="F1797">
        <v>13140</v>
      </c>
      <c r="G1797">
        <f>IF(A1796=Comparacion_GEI_TOTAL_LA[[#This Row],[País]],Comparacion_GEI_TOTAL_LA[[#This Row],[Emisiones (kilotoneladas CO₂e)]]-F1796,0)</f>
        <v>270</v>
      </c>
      <c r="H1797" s="7">
        <f>IF(A1796=Comparacion_GEI_TOTAL_LA[[#This Row],[País]],((Comparacion_GEI_TOTAL_LA[[#This Row],[Emisiones (kilotoneladas CO₂e)]]-F1796)/F1796)*100,0)</f>
        <v>2.0979020979020979</v>
      </c>
      <c r="I1797" s="10">
        <v>2.1921921921921923</v>
      </c>
    </row>
    <row r="1798" spans="1:9" x14ac:dyDescent="0.25">
      <c r="A1798" t="s">
        <v>138</v>
      </c>
      <c r="B1798" t="s">
        <v>138</v>
      </c>
      <c r="C1798" t="s">
        <v>139</v>
      </c>
      <c r="D1798">
        <v>2004</v>
      </c>
      <c r="E1798" s="6" t="s">
        <v>517</v>
      </c>
      <c r="F1798">
        <v>13130</v>
      </c>
      <c r="G1798">
        <f>IF(A1797=Comparacion_GEI_TOTAL_LA[[#This Row],[País]],Comparacion_GEI_TOTAL_LA[[#This Row],[Emisiones (kilotoneladas CO₂e)]]-F1797,0)</f>
        <v>-10</v>
      </c>
      <c r="H1798" s="7">
        <f>IF(A1797=Comparacion_GEI_TOTAL_LA[[#This Row],[País]],((Comparacion_GEI_TOTAL_LA[[#This Row],[Emisiones (kilotoneladas CO₂e)]]-F1797)/F1797)*100,0)</f>
        <v>-7.6103500761035003E-2</v>
      </c>
      <c r="I1798" s="10">
        <v>2.1796148738379815</v>
      </c>
    </row>
    <row r="1799" spans="1:9" x14ac:dyDescent="0.25">
      <c r="A1799" t="s">
        <v>138</v>
      </c>
      <c r="B1799" t="s">
        <v>138</v>
      </c>
      <c r="C1799" t="s">
        <v>139</v>
      </c>
      <c r="D1799">
        <v>2005</v>
      </c>
      <c r="E1799" s="6" t="s">
        <v>517</v>
      </c>
      <c r="F1799">
        <v>13740</v>
      </c>
      <c r="G1799">
        <f>IF(A1798=Comparacion_GEI_TOTAL_LA[[#This Row],[País]],Comparacion_GEI_TOTAL_LA[[#This Row],[Emisiones (kilotoneladas CO₂e)]]-F1798,0)</f>
        <v>610</v>
      </c>
      <c r="H1799" s="7">
        <f>IF(A1798=Comparacion_GEI_TOTAL_LA[[#This Row],[País]],((Comparacion_GEI_TOTAL_LA[[#This Row],[Emisiones (kilotoneladas CO₂e)]]-F1798)/F1798)*100,0)</f>
        <v>4.6458492003046459</v>
      </c>
      <c r="I1799" s="10">
        <v>2.2703238598810311</v>
      </c>
    </row>
    <row r="1800" spans="1:9" x14ac:dyDescent="0.25">
      <c r="A1800" t="s">
        <v>138</v>
      </c>
      <c r="B1800" t="s">
        <v>138</v>
      </c>
      <c r="C1800" t="s">
        <v>139</v>
      </c>
      <c r="D1800">
        <v>2006</v>
      </c>
      <c r="E1800" s="6" t="s">
        <v>517</v>
      </c>
      <c r="F1800">
        <v>14040</v>
      </c>
      <c r="G1800">
        <f>IF(A1799=Comparacion_GEI_TOTAL_LA[[#This Row],[País]],Comparacion_GEI_TOTAL_LA[[#This Row],[Emisiones (kilotoneladas CO₂e)]]-F1799,0)</f>
        <v>300</v>
      </c>
      <c r="H1800" s="7">
        <f>IF(A1799=Comparacion_GEI_TOTAL_LA[[#This Row],[País]],((Comparacion_GEI_TOTAL_LA[[#This Row],[Emisiones (kilotoneladas CO₂e)]]-F1799)/F1799)*100,0)</f>
        <v>2.1834061135371177</v>
      </c>
      <c r="I1800" s="10">
        <v>2.309590393156769</v>
      </c>
    </row>
    <row r="1801" spans="1:9" x14ac:dyDescent="0.25">
      <c r="A1801" t="s">
        <v>138</v>
      </c>
      <c r="B1801" t="s">
        <v>138</v>
      </c>
      <c r="C1801" t="s">
        <v>139</v>
      </c>
      <c r="D1801">
        <v>2007</v>
      </c>
      <c r="E1801" s="6" t="s">
        <v>517</v>
      </c>
      <c r="F1801">
        <v>14840</v>
      </c>
      <c r="G1801">
        <f>IF(A1800=Comparacion_GEI_TOTAL_LA[[#This Row],[País]],Comparacion_GEI_TOTAL_LA[[#This Row],[Emisiones (kilotoneladas CO₂e)]]-F1800,0)</f>
        <v>800</v>
      </c>
      <c r="H1801" s="7">
        <f>IF(A1800=Comparacion_GEI_TOTAL_LA[[#This Row],[País]],((Comparacion_GEI_TOTAL_LA[[#This Row],[Emisiones (kilotoneladas CO₂e)]]-F1800)/F1800)*100,0)</f>
        <v>5.6980056980056979</v>
      </c>
      <c r="I1801" s="10">
        <v>2.4303963314772354</v>
      </c>
    </row>
    <row r="1802" spans="1:9" x14ac:dyDescent="0.25">
      <c r="A1802" t="s">
        <v>138</v>
      </c>
      <c r="B1802" t="s">
        <v>138</v>
      </c>
      <c r="C1802" t="s">
        <v>139</v>
      </c>
      <c r="D1802">
        <v>2008</v>
      </c>
      <c r="E1802" s="6" t="s">
        <v>517</v>
      </c>
      <c r="F1802">
        <v>14200</v>
      </c>
      <c r="G1802">
        <f>IF(A1801=Comparacion_GEI_TOTAL_LA[[#This Row],[País]],Comparacion_GEI_TOTAL_LA[[#This Row],[Emisiones (kilotoneladas CO₂e)]]-F1801,0)</f>
        <v>-640</v>
      </c>
      <c r="H1802" s="7">
        <f>IF(A1801=Comparacion_GEI_TOTAL_LA[[#This Row],[País]],((Comparacion_GEI_TOTAL_LA[[#This Row],[Emisiones (kilotoneladas CO₂e)]]-F1801)/F1801)*100,0)</f>
        <v>-4.3126684636118604</v>
      </c>
      <c r="I1802" s="10">
        <v>2.315720808871494</v>
      </c>
    </row>
    <row r="1803" spans="1:9" x14ac:dyDescent="0.25">
      <c r="A1803" t="s">
        <v>138</v>
      </c>
      <c r="B1803" t="s">
        <v>138</v>
      </c>
      <c r="C1803" t="s">
        <v>139</v>
      </c>
      <c r="D1803">
        <v>2009</v>
      </c>
      <c r="E1803" s="6" t="s">
        <v>517</v>
      </c>
      <c r="F1803">
        <v>13890</v>
      </c>
      <c r="G1803">
        <f>IF(A1802=Comparacion_GEI_TOTAL_LA[[#This Row],[País]],Comparacion_GEI_TOTAL_LA[[#This Row],[Emisiones (kilotoneladas CO₂e)]]-F1802,0)</f>
        <v>-310</v>
      </c>
      <c r="H1803" s="7">
        <f>IF(A1802=Comparacion_GEI_TOTAL_LA[[#This Row],[País]],((Comparacion_GEI_TOTAL_LA[[#This Row],[Emisiones (kilotoneladas CO₂e)]]-F1802)/F1802)*100,0)</f>
        <v>-2.1830985915492955</v>
      </c>
      <c r="I1803" s="10">
        <v>2.2556024683338745</v>
      </c>
    </row>
    <row r="1804" spans="1:9" x14ac:dyDescent="0.25">
      <c r="A1804" t="s">
        <v>138</v>
      </c>
      <c r="B1804" t="s">
        <v>138</v>
      </c>
      <c r="C1804" t="s">
        <v>139</v>
      </c>
      <c r="D1804">
        <v>2010</v>
      </c>
      <c r="E1804" s="6" t="s">
        <v>517</v>
      </c>
      <c r="F1804">
        <v>13610</v>
      </c>
      <c r="G1804">
        <f>IF(A1803=Comparacion_GEI_TOTAL_LA[[#This Row],[País]],Comparacion_GEI_TOTAL_LA[[#This Row],[Emisiones (kilotoneladas CO₂e)]]-F1803,0)</f>
        <v>-280</v>
      </c>
      <c r="H1804" s="7">
        <f>IF(A1803=Comparacion_GEI_TOTAL_LA[[#This Row],[País]],((Comparacion_GEI_TOTAL_LA[[#This Row],[Emisiones (kilotoneladas CO₂e)]]-F1803)/F1803)*100,0)</f>
        <v>-2.0158387329013676</v>
      </c>
      <c r="I1804" s="10">
        <v>2.2008408796895211</v>
      </c>
    </row>
    <row r="1805" spans="1:9" x14ac:dyDescent="0.25">
      <c r="A1805" t="s">
        <v>138</v>
      </c>
      <c r="B1805" t="s">
        <v>138</v>
      </c>
      <c r="C1805" t="s">
        <v>139</v>
      </c>
      <c r="D1805">
        <v>2011</v>
      </c>
      <c r="E1805" s="6" t="s">
        <v>517</v>
      </c>
      <c r="F1805">
        <v>13410</v>
      </c>
      <c r="G1805">
        <f>IF(A1804=Comparacion_GEI_TOTAL_LA[[#This Row],[País]],Comparacion_GEI_TOTAL_LA[[#This Row],[Emisiones (kilotoneladas CO₂e)]]-F1804,0)</f>
        <v>-200</v>
      </c>
      <c r="H1805" s="7">
        <f>IF(A1804=Comparacion_GEI_TOTAL_LA[[#This Row],[País]],((Comparacion_GEI_TOTAL_LA[[#This Row],[Emisiones (kilotoneladas CO₂e)]]-F1804)/F1804)*100,0)</f>
        <v>-1.4695077149155034</v>
      </c>
      <c r="I1805" s="10">
        <v>2.1590726131057805</v>
      </c>
    </row>
    <row r="1806" spans="1:9" x14ac:dyDescent="0.25">
      <c r="A1806" t="s">
        <v>138</v>
      </c>
      <c r="B1806" t="s">
        <v>138</v>
      </c>
      <c r="C1806" t="s">
        <v>139</v>
      </c>
      <c r="D1806">
        <v>2012</v>
      </c>
      <c r="E1806" s="6" t="s">
        <v>517</v>
      </c>
      <c r="F1806">
        <v>13499.999999999989</v>
      </c>
      <c r="G1806">
        <f>IF(A1805=Comparacion_GEI_TOTAL_LA[[#This Row],[País]],Comparacion_GEI_TOTAL_LA[[#This Row],[Emisiones (kilotoneladas CO₂e)]]-F1805,0)</f>
        <v>89.999999999989086</v>
      </c>
      <c r="H1806" s="7">
        <f>IF(A1805=Comparacion_GEI_TOTAL_LA[[#This Row],[País]],((Comparacion_GEI_TOTAL_LA[[#This Row],[Emisiones (kilotoneladas CO₂e)]]-F1805)/F1805)*100,0)</f>
        <v>0.67114093959723409</v>
      </c>
      <c r="I1806" s="10">
        <v>2.1641551779416464</v>
      </c>
    </row>
    <row r="1807" spans="1:9" x14ac:dyDescent="0.25">
      <c r="A1807" t="s">
        <v>138</v>
      </c>
      <c r="B1807" t="s">
        <v>138</v>
      </c>
      <c r="C1807" t="s">
        <v>139</v>
      </c>
      <c r="D1807">
        <v>2013</v>
      </c>
      <c r="E1807" s="6" t="s">
        <v>517</v>
      </c>
      <c r="F1807">
        <v>12939.999999999989</v>
      </c>
      <c r="G1807">
        <f>IF(A1806=Comparacion_GEI_TOTAL_LA[[#This Row],[País]],Comparacion_GEI_TOTAL_LA[[#This Row],[Emisiones (kilotoneladas CO₂e)]]-F1806,0)</f>
        <v>-560</v>
      </c>
      <c r="H1807" s="7">
        <f>IF(A1806=Comparacion_GEI_TOTAL_LA[[#This Row],[País]],((Comparacion_GEI_TOTAL_LA[[#This Row],[Emisiones (kilotoneladas CO₂e)]]-F1806)/F1806)*100,0)</f>
        <v>-4.1481481481481515</v>
      </c>
      <c r="I1807" s="10">
        <v>2.0651133099265859</v>
      </c>
    </row>
    <row r="1808" spans="1:9" x14ac:dyDescent="0.25">
      <c r="A1808" t="s">
        <v>138</v>
      </c>
      <c r="B1808" t="s">
        <v>138</v>
      </c>
      <c r="C1808" t="s">
        <v>139</v>
      </c>
      <c r="D1808">
        <v>2014</v>
      </c>
      <c r="E1808" s="6" t="s">
        <v>517</v>
      </c>
      <c r="F1808">
        <v>13200</v>
      </c>
      <c r="G1808">
        <f>IF(A1807=Comparacion_GEI_TOTAL_LA[[#This Row],[País]],Comparacion_GEI_TOTAL_LA[[#This Row],[Emisiones (kilotoneladas CO₂e)]]-F1807,0)</f>
        <v>260.00000000001091</v>
      </c>
      <c r="H1808" s="7">
        <f>IF(A1807=Comparacion_GEI_TOTAL_LA[[#This Row],[País]],((Comparacion_GEI_TOTAL_LA[[#This Row],[Emisiones (kilotoneladas CO₂e)]]-F1807)/F1807)*100,0)</f>
        <v>2.0092735703246611</v>
      </c>
      <c r="I1808" s="10">
        <v>2.0969023034154088</v>
      </c>
    </row>
    <row r="1809" spans="1:9" x14ac:dyDescent="0.25">
      <c r="A1809" t="s">
        <v>138</v>
      </c>
      <c r="B1809" t="s">
        <v>138</v>
      </c>
      <c r="C1809" t="s">
        <v>139</v>
      </c>
      <c r="D1809">
        <v>2015</v>
      </c>
      <c r="E1809" s="6" t="s">
        <v>517</v>
      </c>
      <c r="F1809">
        <v>13870</v>
      </c>
      <c r="G1809">
        <f>IF(A1808=Comparacion_GEI_TOTAL_LA[[#This Row],[País]],Comparacion_GEI_TOTAL_LA[[#This Row],[Emisiones (kilotoneladas CO₂e)]]-F1808,0)</f>
        <v>670</v>
      </c>
      <c r="H1809" s="7">
        <f>IF(A1808=Comparacion_GEI_TOTAL_LA[[#This Row],[País]],((Comparacion_GEI_TOTAL_LA[[#This Row],[Emisiones (kilotoneladas CO₂e)]]-F1808)/F1808)*100,0)</f>
        <v>5.0757575757575761</v>
      </c>
      <c r="I1809" s="10">
        <v>2.1928853754940709</v>
      </c>
    </row>
    <row r="1810" spans="1:9" x14ac:dyDescent="0.25">
      <c r="A1810" t="s">
        <v>138</v>
      </c>
      <c r="B1810" t="s">
        <v>138</v>
      </c>
      <c r="C1810" t="s">
        <v>139</v>
      </c>
      <c r="D1810">
        <v>2016</v>
      </c>
      <c r="E1810" s="6" t="s">
        <v>517</v>
      </c>
      <c r="F1810">
        <v>13980</v>
      </c>
      <c r="G1810">
        <f>IF(A1809=Comparacion_GEI_TOTAL_LA[[#This Row],[País]],Comparacion_GEI_TOTAL_LA[[#This Row],[Emisiones (kilotoneladas CO₂e)]]-F1809,0)</f>
        <v>110</v>
      </c>
      <c r="H1810" s="7">
        <f>IF(A1809=Comparacion_GEI_TOTAL_LA[[#This Row],[País]],((Comparacion_GEI_TOTAL_LA[[#This Row],[Emisiones (kilotoneladas CO₂e)]]-F1809)/F1809)*100,0)</f>
        <v>0.79307858687815425</v>
      </c>
      <c r="I1810" s="10">
        <v>2.199496538703587</v>
      </c>
    </row>
    <row r="1811" spans="1:9" x14ac:dyDescent="0.25">
      <c r="A1811" t="s">
        <v>179</v>
      </c>
      <c r="B1811" t="s">
        <v>179</v>
      </c>
      <c r="C1811" t="s">
        <v>180</v>
      </c>
      <c r="D1811">
        <v>1990</v>
      </c>
      <c r="E1811" s="6" t="s">
        <v>517</v>
      </c>
      <c r="F1811">
        <v>29530</v>
      </c>
      <c r="G1811">
        <f>IF(A1810=Comparacion_GEI_TOTAL_LA[[#This Row],[País]],Comparacion_GEI_TOTAL_LA[[#This Row],[Emisiones (kilotoneladas CO₂e)]]-F1810,0)</f>
        <v>0</v>
      </c>
      <c r="H1811" s="7">
        <f>IF(A1810=Comparacion_GEI_TOTAL_LA[[#This Row],[País]],((Comparacion_GEI_TOTAL_LA[[#This Row],[Emisiones (kilotoneladas CO₂e)]]-F1810)/F1810)*100,0)</f>
        <v>0</v>
      </c>
      <c r="I1811" s="10">
        <v>3.1876079447322971</v>
      </c>
    </row>
    <row r="1812" spans="1:9" x14ac:dyDescent="0.25">
      <c r="A1812" t="s">
        <v>179</v>
      </c>
      <c r="B1812" t="s">
        <v>179</v>
      </c>
      <c r="C1812" t="s">
        <v>180</v>
      </c>
      <c r="D1812">
        <v>1991</v>
      </c>
      <c r="E1812" s="6" t="s">
        <v>517</v>
      </c>
      <c r="F1812">
        <v>29980</v>
      </c>
      <c r="G1812">
        <f>IF(A1811=Comparacion_GEI_TOTAL_LA[[#This Row],[País]],Comparacion_GEI_TOTAL_LA[[#This Row],[Emisiones (kilotoneladas CO₂e)]]-F1811,0)</f>
        <v>450</v>
      </c>
      <c r="H1812" s="7">
        <f>IF(A1811=Comparacion_GEI_TOTAL_LA[[#This Row],[País]],((Comparacion_GEI_TOTAL_LA[[#This Row],[Emisiones (kilotoneladas CO₂e)]]-F1811)/F1811)*100,0)</f>
        <v>1.5238740264138164</v>
      </c>
      <c r="I1812" s="10">
        <v>3.1614467995360118</v>
      </c>
    </row>
    <row r="1813" spans="1:9" x14ac:dyDescent="0.25">
      <c r="A1813" t="s">
        <v>179</v>
      </c>
      <c r="B1813" t="s">
        <v>179</v>
      </c>
      <c r="C1813" t="s">
        <v>180</v>
      </c>
      <c r="D1813">
        <v>1992</v>
      </c>
      <c r="E1813" s="6" t="s">
        <v>517</v>
      </c>
      <c r="F1813">
        <v>31250</v>
      </c>
      <c r="G1813">
        <f>IF(A1812=Comparacion_GEI_TOTAL_LA[[#This Row],[País]],Comparacion_GEI_TOTAL_LA[[#This Row],[Emisiones (kilotoneladas CO₂e)]]-F1812,0)</f>
        <v>1270</v>
      </c>
      <c r="H1813" s="7">
        <f>IF(A1812=Comparacion_GEI_TOTAL_LA[[#This Row],[País]],((Comparacion_GEI_TOTAL_LA[[#This Row],[Emisiones (kilotoneladas CO₂e)]]-F1812)/F1812)*100,0)</f>
        <v>4.2361574382921949</v>
      </c>
      <c r="I1813" s="10">
        <v>3.2186630960964053</v>
      </c>
    </row>
    <row r="1814" spans="1:9" x14ac:dyDescent="0.25">
      <c r="A1814" t="s">
        <v>179</v>
      </c>
      <c r="B1814" t="s">
        <v>179</v>
      </c>
      <c r="C1814" t="s">
        <v>180</v>
      </c>
      <c r="D1814">
        <v>1993</v>
      </c>
      <c r="E1814" s="6" t="s">
        <v>517</v>
      </c>
      <c r="F1814">
        <v>32020</v>
      </c>
      <c r="G1814">
        <f>IF(A1813=Comparacion_GEI_TOTAL_LA[[#This Row],[País]],Comparacion_GEI_TOTAL_LA[[#This Row],[Emisiones (kilotoneladas CO₂e)]]-F1813,0)</f>
        <v>770</v>
      </c>
      <c r="H1814" s="7">
        <f>IF(A1813=Comparacion_GEI_TOTAL_LA[[#This Row],[País]],((Comparacion_GEI_TOTAL_LA[[#This Row],[Emisiones (kilotoneladas CO₂e)]]-F1813)/F1813)*100,0)</f>
        <v>2.464</v>
      </c>
      <c r="I1814" s="10">
        <v>3.2216520776738102</v>
      </c>
    </row>
    <row r="1815" spans="1:9" x14ac:dyDescent="0.25">
      <c r="A1815" t="s">
        <v>179</v>
      </c>
      <c r="B1815" t="s">
        <v>179</v>
      </c>
      <c r="C1815" t="s">
        <v>180</v>
      </c>
      <c r="D1815">
        <v>1994</v>
      </c>
      <c r="E1815" s="6" t="s">
        <v>517</v>
      </c>
      <c r="F1815">
        <v>32340</v>
      </c>
      <c r="G1815">
        <f>IF(A1814=Comparacion_GEI_TOTAL_LA[[#This Row],[País]],Comparacion_GEI_TOTAL_LA[[#This Row],[Emisiones (kilotoneladas CO₂e)]]-F1814,0)</f>
        <v>320</v>
      </c>
      <c r="H1815" s="7">
        <f>IF(A1814=Comparacion_GEI_TOTAL_LA[[#This Row],[País]],((Comparacion_GEI_TOTAL_LA[[#This Row],[Emisiones (kilotoneladas CO₂e)]]-F1814)/F1814)*100,0)</f>
        <v>0.99937539038101186</v>
      </c>
      <c r="I1815" s="10">
        <v>3.1793157687770348</v>
      </c>
    </row>
    <row r="1816" spans="1:9" x14ac:dyDescent="0.25">
      <c r="A1816" t="s">
        <v>179</v>
      </c>
      <c r="B1816" t="s">
        <v>179</v>
      </c>
      <c r="C1816" t="s">
        <v>180</v>
      </c>
      <c r="D1816">
        <v>1995</v>
      </c>
      <c r="E1816" s="6" t="s">
        <v>517</v>
      </c>
      <c r="F1816">
        <v>33410</v>
      </c>
      <c r="G1816">
        <f>IF(A1815=Comparacion_GEI_TOTAL_LA[[#This Row],[País]],Comparacion_GEI_TOTAL_LA[[#This Row],[Emisiones (kilotoneladas CO₂e)]]-F1815,0)</f>
        <v>1070</v>
      </c>
      <c r="H1816" s="7">
        <f>IF(A1815=Comparacion_GEI_TOTAL_LA[[#This Row],[País]],((Comparacion_GEI_TOTAL_LA[[#This Row],[Emisiones (kilotoneladas CO₂e)]]-F1815)/F1815)*100,0)</f>
        <v>3.308596165739023</v>
      </c>
      <c r="I1816" s="10">
        <v>3.2100307455803225</v>
      </c>
    </row>
    <row r="1817" spans="1:9" x14ac:dyDescent="0.25">
      <c r="A1817" t="s">
        <v>179</v>
      </c>
      <c r="B1817" t="s">
        <v>179</v>
      </c>
      <c r="C1817" t="s">
        <v>180</v>
      </c>
      <c r="D1817">
        <v>1996</v>
      </c>
      <c r="E1817" s="6" t="s">
        <v>517</v>
      </c>
      <c r="F1817">
        <v>32800</v>
      </c>
      <c r="G1817">
        <f>IF(A1816=Comparacion_GEI_TOTAL_LA[[#This Row],[País]],Comparacion_GEI_TOTAL_LA[[#This Row],[Emisiones (kilotoneladas CO₂e)]]-F1816,0)</f>
        <v>-610</v>
      </c>
      <c r="H1817" s="7">
        <f>IF(A1816=Comparacion_GEI_TOTAL_LA[[#This Row],[País]],((Comparacion_GEI_TOTAL_LA[[#This Row],[Emisiones (kilotoneladas CO₂e)]]-F1816)/F1816)*100,0)</f>
        <v>-1.8258006584854836</v>
      </c>
      <c r="I1817" s="10">
        <v>3.0806800037569269</v>
      </c>
    </row>
    <row r="1818" spans="1:9" x14ac:dyDescent="0.25">
      <c r="A1818" t="s">
        <v>179</v>
      </c>
      <c r="B1818" t="s">
        <v>179</v>
      </c>
      <c r="C1818" t="s">
        <v>180</v>
      </c>
      <c r="D1818">
        <v>1997</v>
      </c>
      <c r="E1818" s="6" t="s">
        <v>517</v>
      </c>
      <c r="F1818">
        <v>33680</v>
      </c>
      <c r="G1818">
        <f>IF(A1817=Comparacion_GEI_TOTAL_LA[[#This Row],[País]],Comparacion_GEI_TOTAL_LA[[#This Row],[Emisiones (kilotoneladas CO₂e)]]-F1817,0)</f>
        <v>880</v>
      </c>
      <c r="H1818" s="7">
        <f>IF(A1817=Comparacion_GEI_TOTAL_LA[[#This Row],[País]],((Comparacion_GEI_TOTAL_LA[[#This Row],[Emisiones (kilotoneladas CO₂e)]]-F1817)/F1817)*100,0)</f>
        <v>2.6829268292682928</v>
      </c>
      <c r="I1818" s="10">
        <v>3.0933137398971344</v>
      </c>
    </row>
    <row r="1819" spans="1:9" x14ac:dyDescent="0.25">
      <c r="A1819" t="s">
        <v>179</v>
      </c>
      <c r="B1819" t="s">
        <v>179</v>
      </c>
      <c r="C1819" t="s">
        <v>180</v>
      </c>
      <c r="D1819">
        <v>1998</v>
      </c>
      <c r="E1819" s="6" t="s">
        <v>517</v>
      </c>
      <c r="F1819">
        <v>37500</v>
      </c>
      <c r="G1819">
        <f>IF(A1818=Comparacion_GEI_TOTAL_LA[[#This Row],[País]],Comparacion_GEI_TOTAL_LA[[#This Row],[Emisiones (kilotoneladas CO₂e)]]-F1818,0)</f>
        <v>3820</v>
      </c>
      <c r="H1819" s="7">
        <f>IF(A1818=Comparacion_GEI_TOTAL_LA[[#This Row],[País]],((Comparacion_GEI_TOTAL_LA[[#This Row],[Emisiones (kilotoneladas CO₂e)]]-F1818)/F1818)*100,0)</f>
        <v>11.342042755344419</v>
      </c>
      <c r="I1819" s="10">
        <v>3.3680617927070235</v>
      </c>
    </row>
    <row r="1820" spans="1:9" x14ac:dyDescent="0.25">
      <c r="A1820" t="s">
        <v>179</v>
      </c>
      <c r="B1820" t="s">
        <v>179</v>
      </c>
      <c r="C1820" t="s">
        <v>180</v>
      </c>
      <c r="D1820">
        <v>1999</v>
      </c>
      <c r="E1820" s="6" t="s">
        <v>517</v>
      </c>
      <c r="F1820">
        <v>36130</v>
      </c>
      <c r="G1820">
        <f>IF(A1819=Comparacion_GEI_TOTAL_LA[[#This Row],[País]],Comparacion_GEI_TOTAL_LA[[#This Row],[Emisiones (kilotoneladas CO₂e)]]-F1819,0)</f>
        <v>-1370</v>
      </c>
      <c r="H1820" s="7">
        <f>IF(A1819=Comparacion_GEI_TOTAL_LA[[#This Row],[País]],((Comparacion_GEI_TOTAL_LA[[#This Row],[Emisiones (kilotoneladas CO₂e)]]-F1819)/F1819)*100,0)</f>
        <v>-3.6533333333333333</v>
      </c>
      <c r="I1820" s="10">
        <v>3.1729164837094936</v>
      </c>
    </row>
    <row r="1821" spans="1:9" x14ac:dyDescent="0.25">
      <c r="A1821" t="s">
        <v>179</v>
      </c>
      <c r="B1821" t="s">
        <v>179</v>
      </c>
      <c r="C1821" t="s">
        <v>180</v>
      </c>
      <c r="D1821">
        <v>2000</v>
      </c>
      <c r="E1821" s="6" t="s">
        <v>517</v>
      </c>
      <c r="F1821">
        <v>38570</v>
      </c>
      <c r="G1821">
        <f>IF(A1820=Comparacion_GEI_TOTAL_LA[[#This Row],[País]],Comparacion_GEI_TOTAL_LA[[#This Row],[Emisiones (kilotoneladas CO₂e)]]-F1820,0)</f>
        <v>2440</v>
      </c>
      <c r="H1821" s="7">
        <f>IF(A1820=Comparacion_GEI_TOTAL_LA[[#This Row],[País]],((Comparacion_GEI_TOTAL_LA[[#This Row],[Emisiones (kilotoneladas CO₂e)]]-F1820)/F1820)*100,0)</f>
        <v>6.7533905341821203</v>
      </c>
      <c r="I1821" s="10">
        <v>3.3104454553257234</v>
      </c>
    </row>
    <row r="1822" spans="1:9" x14ac:dyDescent="0.25">
      <c r="A1822" t="s">
        <v>179</v>
      </c>
      <c r="B1822" t="s">
        <v>179</v>
      </c>
      <c r="C1822" t="s">
        <v>180</v>
      </c>
      <c r="D1822">
        <v>2001</v>
      </c>
      <c r="E1822" s="6" t="s">
        <v>517</v>
      </c>
      <c r="F1822">
        <v>37899.999999999985</v>
      </c>
      <c r="G1822">
        <f>IF(A1821=Comparacion_GEI_TOTAL_LA[[#This Row],[País]],Comparacion_GEI_TOTAL_LA[[#This Row],[Emisiones (kilotoneladas CO₂e)]]-F1821,0)</f>
        <v>-670.00000000001455</v>
      </c>
      <c r="H1822" s="7">
        <f>IF(A1821=Comparacion_GEI_TOTAL_LA[[#This Row],[País]],((Comparacion_GEI_TOTAL_LA[[#This Row],[Emisiones (kilotoneladas CO₂e)]]-F1821)/F1821)*100,0)</f>
        <v>-1.7371013741250052</v>
      </c>
      <c r="I1822" s="10">
        <v>3.1781970649895168</v>
      </c>
    </row>
    <row r="1823" spans="1:9" x14ac:dyDescent="0.25">
      <c r="A1823" t="s">
        <v>179</v>
      </c>
      <c r="B1823" t="s">
        <v>179</v>
      </c>
      <c r="C1823" t="s">
        <v>180</v>
      </c>
      <c r="D1823">
        <v>2002</v>
      </c>
      <c r="E1823" s="6" t="s">
        <v>517</v>
      </c>
      <c r="F1823">
        <v>39650</v>
      </c>
      <c r="G1823">
        <f>IF(A1822=Comparacion_GEI_TOTAL_LA[[#This Row],[País]],Comparacion_GEI_TOTAL_LA[[#This Row],[Emisiones (kilotoneladas CO₂e)]]-F1822,0)</f>
        <v>1750.0000000000146</v>
      </c>
      <c r="H1823" s="7">
        <f>IF(A1822=Comparacion_GEI_TOTAL_LA[[#This Row],[País]],((Comparacion_GEI_TOTAL_LA[[#This Row],[Emisiones (kilotoneladas CO₂e)]]-F1822)/F1822)*100,0)</f>
        <v>4.6174142480211486</v>
      </c>
      <c r="I1823" s="10">
        <v>3.2476042263903677</v>
      </c>
    </row>
    <row r="1824" spans="1:9" x14ac:dyDescent="0.25">
      <c r="A1824" t="s">
        <v>179</v>
      </c>
      <c r="B1824" t="s">
        <v>179</v>
      </c>
      <c r="C1824" t="s">
        <v>180</v>
      </c>
      <c r="D1824">
        <v>2003</v>
      </c>
      <c r="E1824" s="6" t="s">
        <v>517</v>
      </c>
      <c r="F1824">
        <v>44720</v>
      </c>
      <c r="G1824">
        <f>IF(A1823=Comparacion_GEI_TOTAL_LA[[#This Row],[País]],Comparacion_GEI_TOTAL_LA[[#This Row],[Emisiones (kilotoneladas CO₂e)]]-F1823,0)</f>
        <v>5070</v>
      </c>
      <c r="H1824" s="7">
        <f>IF(A1823=Comparacion_GEI_TOTAL_LA[[#This Row],[País]],((Comparacion_GEI_TOTAL_LA[[#This Row],[Emisiones (kilotoneladas CO₂e)]]-F1823)/F1823)*100,0)</f>
        <v>12.786885245901638</v>
      </c>
      <c r="I1824" s="10">
        <v>3.5775999999999999</v>
      </c>
    </row>
    <row r="1825" spans="1:9" x14ac:dyDescent="0.25">
      <c r="A1825" t="s">
        <v>179</v>
      </c>
      <c r="B1825" t="s">
        <v>179</v>
      </c>
      <c r="C1825" t="s">
        <v>180</v>
      </c>
      <c r="D1825">
        <v>2004</v>
      </c>
      <c r="E1825" s="6" t="s">
        <v>517</v>
      </c>
      <c r="F1825">
        <v>39910</v>
      </c>
      <c r="G1825">
        <f>IF(A1824=Comparacion_GEI_TOTAL_LA[[#This Row],[País]],Comparacion_GEI_TOTAL_LA[[#This Row],[Emisiones (kilotoneladas CO₂e)]]-F1824,0)</f>
        <v>-4810</v>
      </c>
      <c r="H1825" s="7">
        <f>IF(A1824=Comparacion_GEI_TOTAL_LA[[#This Row],[País]],((Comparacion_GEI_TOTAL_LA[[#This Row],[Emisiones (kilotoneladas CO₂e)]]-F1824)/F1824)*100,0)</f>
        <v>-10.755813953488373</v>
      </c>
      <c r="I1825" s="10">
        <v>3.1186996952410722</v>
      </c>
    </row>
    <row r="1826" spans="1:9" x14ac:dyDescent="0.25">
      <c r="A1826" t="s">
        <v>179</v>
      </c>
      <c r="B1826" t="s">
        <v>179</v>
      </c>
      <c r="C1826" t="s">
        <v>180</v>
      </c>
      <c r="D1826">
        <v>2005</v>
      </c>
      <c r="E1826" s="6" t="s">
        <v>517</v>
      </c>
      <c r="F1826">
        <v>44710</v>
      </c>
      <c r="G1826">
        <f>IF(A1825=Comparacion_GEI_TOTAL_LA[[#This Row],[País]],Comparacion_GEI_TOTAL_LA[[#This Row],[Emisiones (kilotoneladas CO₂e)]]-F1825,0)</f>
        <v>4800</v>
      </c>
      <c r="H1826" s="7">
        <f>IF(A1825=Comparacion_GEI_TOTAL_LA[[#This Row],[País]],((Comparacion_GEI_TOTAL_LA[[#This Row],[Emisiones (kilotoneladas CO₂e)]]-F1825)/F1825)*100,0)</f>
        <v>12.02706088699574</v>
      </c>
      <c r="I1826" s="10">
        <v>3.4140195479535733</v>
      </c>
    </row>
    <row r="1827" spans="1:9" x14ac:dyDescent="0.25">
      <c r="A1827" t="s">
        <v>179</v>
      </c>
      <c r="B1827" t="s">
        <v>179</v>
      </c>
      <c r="C1827" t="s">
        <v>180</v>
      </c>
      <c r="D1827">
        <v>2006</v>
      </c>
      <c r="E1827" s="6" t="s">
        <v>517</v>
      </c>
      <c r="F1827">
        <v>42329.999999999898</v>
      </c>
      <c r="G1827">
        <f>IF(A1826=Comparacion_GEI_TOTAL_LA[[#This Row],[País]],Comparacion_GEI_TOTAL_LA[[#This Row],[Emisiones (kilotoneladas CO₂e)]]-F1826,0)</f>
        <v>-2380.0000000001019</v>
      </c>
      <c r="H1827" s="7">
        <f>IF(A1826=Comparacion_GEI_TOTAL_LA[[#This Row],[País]],((Comparacion_GEI_TOTAL_LA[[#This Row],[Emisiones (kilotoneladas CO₂e)]]-F1826)/F1826)*100,0)</f>
        <v>-5.3231939163500375</v>
      </c>
      <c r="I1827" s="10">
        <v>3.1596626110323132</v>
      </c>
    </row>
    <row r="1828" spans="1:9" x14ac:dyDescent="0.25">
      <c r="A1828" t="s">
        <v>179</v>
      </c>
      <c r="B1828" t="s">
        <v>179</v>
      </c>
      <c r="C1828" t="s">
        <v>180</v>
      </c>
      <c r="D1828">
        <v>2007</v>
      </c>
      <c r="E1828" s="6" t="s">
        <v>517</v>
      </c>
      <c r="F1828">
        <v>45260</v>
      </c>
      <c r="G1828">
        <f>IF(A1827=Comparacion_GEI_TOTAL_LA[[#This Row],[País]],Comparacion_GEI_TOTAL_LA[[#This Row],[Emisiones (kilotoneladas CO₂e)]]-F1827,0)</f>
        <v>2930.0000000001019</v>
      </c>
      <c r="H1828" s="7">
        <f>IF(A1827=Comparacion_GEI_TOTAL_LA[[#This Row],[País]],((Comparacion_GEI_TOTAL_LA[[#This Row],[Emisiones (kilotoneladas CO₂e)]]-F1827)/F1827)*100,0)</f>
        <v>6.9218048665251803</v>
      </c>
      <c r="I1828" s="10">
        <v>3.3036496350364968</v>
      </c>
    </row>
    <row r="1829" spans="1:9" x14ac:dyDescent="0.25">
      <c r="A1829" t="s">
        <v>179</v>
      </c>
      <c r="B1829" t="s">
        <v>179</v>
      </c>
      <c r="C1829" t="s">
        <v>180</v>
      </c>
      <c r="D1829">
        <v>2008</v>
      </c>
      <c r="E1829" s="6" t="s">
        <v>517</v>
      </c>
      <c r="F1829">
        <v>42759.999999999898</v>
      </c>
      <c r="G1829">
        <f>IF(A1828=Comparacion_GEI_TOTAL_LA[[#This Row],[País]],Comparacion_GEI_TOTAL_LA[[#This Row],[Emisiones (kilotoneladas CO₂e)]]-F1828,0)</f>
        <v>-2500.0000000001019</v>
      </c>
      <c r="H1829" s="7">
        <f>IF(A1828=Comparacion_GEI_TOTAL_LA[[#This Row],[País]],((Comparacion_GEI_TOTAL_LA[[#This Row],[Emisiones (kilotoneladas CO₂e)]]-F1828)/F1828)*100,0)</f>
        <v>-5.5236411842688948</v>
      </c>
      <c r="I1829" s="10">
        <v>3.0529772954448018</v>
      </c>
    </row>
    <row r="1830" spans="1:9" x14ac:dyDescent="0.25">
      <c r="A1830" t="s">
        <v>179</v>
      </c>
      <c r="B1830" t="s">
        <v>179</v>
      </c>
      <c r="C1830" t="s">
        <v>180</v>
      </c>
      <c r="D1830">
        <v>2009</v>
      </c>
      <c r="E1830" s="6" t="s">
        <v>517</v>
      </c>
      <c r="F1830">
        <v>45120</v>
      </c>
      <c r="G1830">
        <f>IF(A1829=Comparacion_GEI_TOTAL_LA[[#This Row],[País]],Comparacion_GEI_TOTAL_LA[[#This Row],[Emisiones (kilotoneladas CO₂e)]]-F1829,0)</f>
        <v>2360.0000000001019</v>
      </c>
      <c r="H1830" s="7">
        <f>IF(A1829=Comparacion_GEI_TOTAL_LA[[#This Row],[País]],((Comparacion_GEI_TOTAL_LA[[#This Row],[Emisiones (kilotoneladas CO₂e)]]-F1829)/F1829)*100,0)</f>
        <v>5.5191768007486148</v>
      </c>
      <c r="I1830" s="10">
        <v>3.1517183570829843</v>
      </c>
    </row>
    <row r="1831" spans="1:9" x14ac:dyDescent="0.25">
      <c r="A1831" t="s">
        <v>179</v>
      </c>
      <c r="B1831" t="s">
        <v>179</v>
      </c>
      <c r="C1831" t="s">
        <v>180</v>
      </c>
      <c r="D1831">
        <v>2010</v>
      </c>
      <c r="E1831" s="6" t="s">
        <v>517</v>
      </c>
      <c r="F1831">
        <v>44310</v>
      </c>
      <c r="G1831">
        <f>IF(A1830=Comparacion_GEI_TOTAL_LA[[#This Row],[País]],Comparacion_GEI_TOTAL_LA[[#This Row],[Emisiones (kilotoneladas CO₂e)]]-F1830,0)</f>
        <v>-810</v>
      </c>
      <c r="H1831" s="7">
        <f>IF(A1830=Comparacion_GEI_TOTAL_LA[[#This Row],[País]],((Comparacion_GEI_TOTAL_LA[[#This Row],[Emisiones (kilotoneladas CO₂e)]]-F1830)/F1830)*100,0)</f>
        <v>-1.7952127659574471</v>
      </c>
      <c r="I1831" s="10">
        <v>3.0287081339712918</v>
      </c>
    </row>
    <row r="1832" spans="1:9" x14ac:dyDescent="0.25">
      <c r="A1832" t="s">
        <v>179</v>
      </c>
      <c r="B1832" t="s">
        <v>179</v>
      </c>
      <c r="C1832" t="s">
        <v>180</v>
      </c>
      <c r="D1832">
        <v>2011</v>
      </c>
      <c r="E1832" s="6" t="s">
        <v>517</v>
      </c>
      <c r="F1832">
        <v>36440</v>
      </c>
      <c r="G1832">
        <f>IF(A1831=Comparacion_GEI_TOTAL_LA[[#This Row],[País]],Comparacion_GEI_TOTAL_LA[[#This Row],[Emisiones (kilotoneladas CO₂e)]]-F1831,0)</f>
        <v>-7870</v>
      </c>
      <c r="H1832" s="7">
        <f>IF(A1831=Comparacion_GEI_TOTAL_LA[[#This Row],[País]],((Comparacion_GEI_TOTAL_LA[[#This Row],[Emisiones (kilotoneladas CO₂e)]]-F1831)/F1831)*100,0)</f>
        <v>-17.761227713834348</v>
      </c>
      <c r="I1832" s="10">
        <v>2.4376212455682653</v>
      </c>
    </row>
    <row r="1833" spans="1:9" x14ac:dyDescent="0.25">
      <c r="A1833" t="s">
        <v>179</v>
      </c>
      <c r="B1833" t="s">
        <v>179</v>
      </c>
      <c r="C1833" t="s">
        <v>180</v>
      </c>
      <c r="D1833">
        <v>2012</v>
      </c>
      <c r="E1833" s="6" t="s">
        <v>517</v>
      </c>
      <c r="F1833">
        <v>36910</v>
      </c>
      <c r="G1833">
        <f>IF(A1832=Comparacion_GEI_TOTAL_LA[[#This Row],[País]],Comparacion_GEI_TOTAL_LA[[#This Row],[Emisiones (kilotoneladas CO₂e)]]-F1832,0)</f>
        <v>470</v>
      </c>
      <c r="H1833" s="7">
        <f>IF(A1832=Comparacion_GEI_TOTAL_LA[[#This Row],[País]],((Comparacion_GEI_TOTAL_LA[[#This Row],[Emisiones (kilotoneladas CO₂e)]]-F1832)/F1832)*100,0)</f>
        <v>1.2897914379802415</v>
      </c>
      <c r="I1833" s="10">
        <v>2.4169995416148256</v>
      </c>
    </row>
    <row r="1834" spans="1:9" x14ac:dyDescent="0.25">
      <c r="A1834" t="s">
        <v>179</v>
      </c>
      <c r="B1834" t="s">
        <v>179</v>
      </c>
      <c r="C1834" t="s">
        <v>180</v>
      </c>
      <c r="D1834">
        <v>2013</v>
      </c>
      <c r="E1834" s="6" t="s">
        <v>517</v>
      </c>
      <c r="F1834">
        <v>38900</v>
      </c>
      <c r="G1834">
        <f>IF(A1833=Comparacion_GEI_TOTAL_LA[[#This Row],[País]],Comparacion_GEI_TOTAL_LA[[#This Row],[Emisiones (kilotoneladas CO₂e)]]-F1833,0)</f>
        <v>1990</v>
      </c>
      <c r="H1834" s="7">
        <f>IF(A1833=Comparacion_GEI_TOTAL_LA[[#This Row],[País]],((Comparacion_GEI_TOTAL_LA[[#This Row],[Emisiones (kilotoneladas CO₂e)]]-F1833)/F1833)*100,0)</f>
        <v>5.3914928203738821</v>
      </c>
      <c r="I1834" s="10">
        <v>2.4942292895614262</v>
      </c>
    </row>
    <row r="1835" spans="1:9" x14ac:dyDescent="0.25">
      <c r="A1835" t="s">
        <v>179</v>
      </c>
      <c r="B1835" t="s">
        <v>179</v>
      </c>
      <c r="C1835" t="s">
        <v>180</v>
      </c>
      <c r="D1835">
        <v>2014</v>
      </c>
      <c r="E1835" s="6" t="s">
        <v>517</v>
      </c>
      <c r="F1835">
        <v>39190</v>
      </c>
      <c r="G1835">
        <f>IF(A1834=Comparacion_GEI_TOTAL_LA[[#This Row],[País]],Comparacion_GEI_TOTAL_LA[[#This Row],[Emisiones (kilotoneladas CO₂e)]]-F1834,0)</f>
        <v>290</v>
      </c>
      <c r="H1835" s="7">
        <f>IF(A1834=Comparacion_GEI_TOTAL_LA[[#This Row],[País]],((Comparacion_GEI_TOTAL_LA[[#This Row],[Emisiones (kilotoneladas CO₂e)]]-F1834)/F1834)*100,0)</f>
        <v>0.74550128534704374</v>
      </c>
      <c r="I1835" s="10">
        <v>2.461219619418451</v>
      </c>
    </row>
    <row r="1836" spans="1:9" x14ac:dyDescent="0.25">
      <c r="A1836" t="s">
        <v>179</v>
      </c>
      <c r="B1836" t="s">
        <v>179</v>
      </c>
      <c r="C1836" t="s">
        <v>180</v>
      </c>
      <c r="D1836">
        <v>2015</v>
      </c>
      <c r="E1836" s="6" t="s">
        <v>517</v>
      </c>
      <c r="F1836">
        <v>43000</v>
      </c>
      <c r="G1836">
        <f>IF(A1835=Comparacion_GEI_TOTAL_LA[[#This Row],[País]],Comparacion_GEI_TOTAL_LA[[#This Row],[Emisiones (kilotoneladas CO₂e)]]-F1835,0)</f>
        <v>3810</v>
      </c>
      <c r="H1836" s="7">
        <f>IF(A1835=Comparacion_GEI_TOTAL_LA[[#This Row],[País]],((Comparacion_GEI_TOTAL_LA[[#This Row],[Emisiones (kilotoneladas CO₂e)]]-F1835)/F1835)*100,0)</f>
        <v>9.7218678234243434</v>
      </c>
      <c r="I1836" s="10">
        <v>2.6458282057592912</v>
      </c>
    </row>
    <row r="1837" spans="1:9" x14ac:dyDescent="0.25">
      <c r="A1837" t="s">
        <v>179</v>
      </c>
      <c r="B1837" t="s">
        <v>179</v>
      </c>
      <c r="C1837" t="s">
        <v>180</v>
      </c>
      <c r="D1837">
        <v>2016</v>
      </c>
      <c r="E1837" s="6" t="s">
        <v>517</v>
      </c>
      <c r="F1837">
        <v>44790</v>
      </c>
      <c r="G1837">
        <f>IF(A1836=Comparacion_GEI_TOTAL_LA[[#This Row],[País]],Comparacion_GEI_TOTAL_LA[[#This Row],[Emisiones (kilotoneladas CO₂e)]]-F1836,0)</f>
        <v>1790</v>
      </c>
      <c r="H1837" s="7">
        <f>IF(A1836=Comparacion_GEI_TOTAL_LA[[#This Row],[País]],((Comparacion_GEI_TOTAL_LA[[#This Row],[Emisiones (kilotoneladas CO₂e)]]-F1836)/F1836)*100,0)</f>
        <v>4.1627906976744189</v>
      </c>
      <c r="I1837" s="10">
        <v>2.7009588132424769</v>
      </c>
    </row>
    <row r="1838" spans="1:9" x14ac:dyDescent="0.25">
      <c r="A1838" t="s">
        <v>190</v>
      </c>
      <c r="B1838" t="s">
        <v>190</v>
      </c>
      <c r="C1838" t="s">
        <v>191</v>
      </c>
      <c r="D1838">
        <v>1990</v>
      </c>
      <c r="E1838" s="6" t="s">
        <v>517</v>
      </c>
      <c r="F1838">
        <v>53500</v>
      </c>
      <c r="G1838">
        <f>IF(A1837=Comparacion_GEI_TOTAL_LA[[#This Row],[País]],Comparacion_GEI_TOTAL_LA[[#This Row],[Emisiones (kilotoneladas CO₂e)]]-F1837,0)</f>
        <v>0</v>
      </c>
      <c r="H1838" s="7">
        <f>IF(A1837=Comparacion_GEI_TOTAL_LA[[#This Row],[País]],((Comparacion_GEI_TOTAL_LA[[#This Row],[Emisiones (kilotoneladas CO₂e)]]-F1837)/F1837)*100,0)</f>
        <v>0</v>
      </c>
      <c r="I1838" s="10">
        <v>10.797174571140264</v>
      </c>
    </row>
    <row r="1839" spans="1:9" x14ac:dyDescent="0.25">
      <c r="A1839" t="s">
        <v>190</v>
      </c>
      <c r="B1839" t="s">
        <v>190</v>
      </c>
      <c r="C1839" t="s">
        <v>191</v>
      </c>
      <c r="D1839">
        <v>1991</v>
      </c>
      <c r="E1839" s="6" t="s">
        <v>517</v>
      </c>
      <c r="F1839">
        <v>53640</v>
      </c>
      <c r="G1839">
        <f>IF(A1838=Comparacion_GEI_TOTAL_LA[[#This Row],[País]],Comparacion_GEI_TOTAL_LA[[#This Row],[Emisiones (kilotoneladas CO₂e)]]-F1838,0)</f>
        <v>140</v>
      </c>
      <c r="H1839" s="7">
        <f>IF(A1838=Comparacion_GEI_TOTAL_LA[[#This Row],[País]],((Comparacion_GEI_TOTAL_LA[[#This Row],[Emisiones (kilotoneladas CO₂e)]]-F1838)/F1838)*100,0)</f>
        <v>0.26168224299065423</v>
      </c>
      <c r="I1839" s="10">
        <v>10.519709747009218</v>
      </c>
    </row>
    <row r="1840" spans="1:9" x14ac:dyDescent="0.25">
      <c r="A1840" t="s">
        <v>190</v>
      </c>
      <c r="B1840" t="s">
        <v>190</v>
      </c>
      <c r="C1840" t="s">
        <v>191</v>
      </c>
      <c r="D1840">
        <v>1992</v>
      </c>
      <c r="E1840" s="6" t="s">
        <v>517</v>
      </c>
      <c r="F1840">
        <v>53980</v>
      </c>
      <c r="G1840">
        <f>IF(A1839=Comparacion_GEI_TOTAL_LA[[#This Row],[País]],Comparacion_GEI_TOTAL_LA[[#This Row],[Emisiones (kilotoneladas CO₂e)]]-F1839,0)</f>
        <v>340</v>
      </c>
      <c r="H1840" s="7">
        <f>IF(A1839=Comparacion_GEI_TOTAL_LA[[#This Row],[País]],((Comparacion_GEI_TOTAL_LA[[#This Row],[Emisiones (kilotoneladas CO₂e)]]-F1839)/F1839)*100,0)</f>
        <v>0.63385533184190901</v>
      </c>
      <c r="I1840" s="10">
        <v>10.291706387035271</v>
      </c>
    </row>
    <row r="1841" spans="1:9" x14ac:dyDescent="0.25">
      <c r="A1841" t="s">
        <v>190</v>
      </c>
      <c r="B1841" t="s">
        <v>190</v>
      </c>
      <c r="C1841" t="s">
        <v>191</v>
      </c>
      <c r="D1841">
        <v>1993</v>
      </c>
      <c r="E1841" s="6" t="s">
        <v>517</v>
      </c>
      <c r="F1841">
        <v>53860</v>
      </c>
      <c r="G1841">
        <f>IF(A1840=Comparacion_GEI_TOTAL_LA[[#This Row],[País]],Comparacion_GEI_TOTAL_LA[[#This Row],[Emisiones (kilotoneladas CO₂e)]]-F1840,0)</f>
        <v>-120</v>
      </c>
      <c r="H1841" s="7">
        <f>IF(A1840=Comparacion_GEI_TOTAL_LA[[#This Row],[País]],((Comparacion_GEI_TOTAL_LA[[#This Row],[Emisiones (kilotoneladas CO₂e)]]-F1840)/F1840)*100,0)</f>
        <v>-0.22230455724342349</v>
      </c>
      <c r="I1841" s="10">
        <v>9.9851687059695955</v>
      </c>
    </row>
    <row r="1842" spans="1:9" x14ac:dyDescent="0.25">
      <c r="A1842" t="s">
        <v>190</v>
      </c>
      <c r="B1842" t="s">
        <v>190</v>
      </c>
      <c r="C1842" t="s">
        <v>191</v>
      </c>
      <c r="D1842">
        <v>1994</v>
      </c>
      <c r="E1842" s="6" t="s">
        <v>517</v>
      </c>
      <c r="F1842">
        <v>54470</v>
      </c>
      <c r="G1842">
        <f>IF(A1841=Comparacion_GEI_TOTAL_LA[[#This Row],[País]],Comparacion_GEI_TOTAL_LA[[#This Row],[Emisiones (kilotoneladas CO₂e)]]-F1841,0)</f>
        <v>610</v>
      </c>
      <c r="H1842" s="7">
        <f>IF(A1841=Comparacion_GEI_TOTAL_LA[[#This Row],[País]],((Comparacion_GEI_TOTAL_LA[[#This Row],[Emisiones (kilotoneladas CO₂e)]]-F1841)/F1841)*100,0)</f>
        <v>1.1325659116227256</v>
      </c>
      <c r="I1842" s="10">
        <v>9.8161830960533436</v>
      </c>
    </row>
    <row r="1843" spans="1:9" x14ac:dyDescent="0.25">
      <c r="A1843" t="s">
        <v>190</v>
      </c>
      <c r="B1843" t="s">
        <v>190</v>
      </c>
      <c r="C1843" t="s">
        <v>191</v>
      </c>
      <c r="D1843">
        <v>1995</v>
      </c>
      <c r="E1843" s="6" t="s">
        <v>517</v>
      </c>
      <c r="F1843">
        <v>55290</v>
      </c>
      <c r="G1843">
        <f>IF(A1842=Comparacion_GEI_TOTAL_LA[[#This Row],[País]],Comparacion_GEI_TOTAL_LA[[#This Row],[Emisiones (kilotoneladas CO₂e)]]-F1842,0)</f>
        <v>820</v>
      </c>
      <c r="H1843" s="7">
        <f>IF(A1842=Comparacion_GEI_TOTAL_LA[[#This Row],[País]],((Comparacion_GEI_TOTAL_LA[[#This Row],[Emisiones (kilotoneladas CO₂e)]]-F1842)/F1842)*100,0)</f>
        <v>1.5054158252248944</v>
      </c>
      <c r="I1843" s="10">
        <v>9.6847083552285866</v>
      </c>
    </row>
    <row r="1844" spans="1:9" x14ac:dyDescent="0.25">
      <c r="A1844" t="s">
        <v>190</v>
      </c>
      <c r="B1844" t="s">
        <v>190</v>
      </c>
      <c r="C1844" t="s">
        <v>191</v>
      </c>
      <c r="D1844">
        <v>1996</v>
      </c>
      <c r="E1844" s="6" t="s">
        <v>517</v>
      </c>
      <c r="F1844">
        <v>54030</v>
      </c>
      <c r="G1844">
        <f>IF(A1843=Comparacion_GEI_TOTAL_LA[[#This Row],[País]],Comparacion_GEI_TOTAL_LA[[#This Row],[Emisiones (kilotoneladas CO₂e)]]-F1843,0)</f>
        <v>-1260</v>
      </c>
      <c r="H1844" s="7">
        <f>IF(A1843=Comparacion_GEI_TOTAL_LA[[#This Row],[País]],((Comparacion_GEI_TOTAL_LA[[#This Row],[Emisiones (kilotoneladas CO₂e)]]-F1843)/F1843)*100,0)</f>
        <v>-2.2788931090613129</v>
      </c>
      <c r="I1844" s="10">
        <v>9.1965957446808524</v>
      </c>
    </row>
    <row r="1845" spans="1:9" x14ac:dyDescent="0.25">
      <c r="A1845" t="s">
        <v>190</v>
      </c>
      <c r="B1845" t="s">
        <v>190</v>
      </c>
      <c r="C1845" t="s">
        <v>191</v>
      </c>
      <c r="D1845">
        <v>1997</v>
      </c>
      <c r="E1845" s="6" t="s">
        <v>517</v>
      </c>
      <c r="F1845">
        <v>54360</v>
      </c>
      <c r="G1845">
        <f>IF(A1844=Comparacion_GEI_TOTAL_LA[[#This Row],[País]],Comparacion_GEI_TOTAL_LA[[#This Row],[Emisiones (kilotoneladas CO₂e)]]-F1844,0)</f>
        <v>330</v>
      </c>
      <c r="H1845" s="7">
        <f>IF(A1844=Comparacion_GEI_TOTAL_LA[[#This Row],[País]],((Comparacion_GEI_TOTAL_LA[[#This Row],[Emisiones (kilotoneladas CO₂e)]]-F1844)/F1844)*100,0)</f>
        <v>0.61077179344808441</v>
      </c>
      <c r="I1845" s="10">
        <v>8.9910684750248091</v>
      </c>
    </row>
    <row r="1846" spans="1:9" x14ac:dyDescent="0.25">
      <c r="A1846" t="s">
        <v>190</v>
      </c>
      <c r="B1846" t="s">
        <v>190</v>
      </c>
      <c r="C1846" t="s">
        <v>191</v>
      </c>
      <c r="D1846">
        <v>1998</v>
      </c>
      <c r="E1846" s="6" t="s">
        <v>517</v>
      </c>
      <c r="F1846">
        <v>54850</v>
      </c>
      <c r="G1846">
        <f>IF(A1845=Comparacion_GEI_TOTAL_LA[[#This Row],[País]],Comparacion_GEI_TOTAL_LA[[#This Row],[Emisiones (kilotoneladas CO₂e)]]-F1845,0)</f>
        <v>490</v>
      </c>
      <c r="H1846" s="7">
        <f>IF(A1845=Comparacion_GEI_TOTAL_LA[[#This Row],[País]],((Comparacion_GEI_TOTAL_LA[[#This Row],[Emisiones (kilotoneladas CO₂e)]]-F1845)/F1845)*100,0)</f>
        <v>0.90139808682855038</v>
      </c>
      <c r="I1846" s="10">
        <v>8.8183279742765261</v>
      </c>
    </row>
    <row r="1847" spans="1:9" x14ac:dyDescent="0.25">
      <c r="A1847" t="s">
        <v>190</v>
      </c>
      <c r="B1847" t="s">
        <v>190</v>
      </c>
      <c r="C1847" t="s">
        <v>191</v>
      </c>
      <c r="D1847">
        <v>1999</v>
      </c>
      <c r="E1847" s="6" t="s">
        <v>517</v>
      </c>
      <c r="F1847">
        <v>53800</v>
      </c>
      <c r="G1847">
        <f>IF(A1846=Comparacion_GEI_TOTAL_LA[[#This Row],[País]],Comparacion_GEI_TOTAL_LA[[#This Row],[Emisiones (kilotoneladas CO₂e)]]-F1846,0)</f>
        <v>-1050</v>
      </c>
      <c r="H1847" s="7">
        <f>IF(A1846=Comparacion_GEI_TOTAL_LA[[#This Row],[País]],((Comparacion_GEI_TOTAL_LA[[#This Row],[Emisiones (kilotoneladas CO₂e)]]-F1846)/F1846)*100,0)</f>
        <v>-1.9143117593436645</v>
      </c>
      <c r="I1847" s="10">
        <v>8.4101922776301397</v>
      </c>
    </row>
    <row r="1848" spans="1:9" x14ac:dyDescent="0.25">
      <c r="A1848" t="s">
        <v>190</v>
      </c>
      <c r="B1848" t="s">
        <v>190</v>
      </c>
      <c r="C1848" t="s">
        <v>191</v>
      </c>
      <c r="D1848">
        <v>2000</v>
      </c>
      <c r="E1848" s="6" t="s">
        <v>517</v>
      </c>
      <c r="F1848">
        <v>54230</v>
      </c>
      <c r="G1848">
        <f>IF(A1847=Comparacion_GEI_TOTAL_LA[[#This Row],[País]],Comparacion_GEI_TOTAL_LA[[#This Row],[Emisiones (kilotoneladas CO₂e)]]-F1847,0)</f>
        <v>430</v>
      </c>
      <c r="H1848" s="7">
        <f>IF(A1847=Comparacion_GEI_TOTAL_LA[[#This Row],[País]],((Comparacion_GEI_TOTAL_LA[[#This Row],[Emisiones (kilotoneladas CO₂e)]]-F1847)/F1847)*100,0)</f>
        <v>0.7992565055762082</v>
      </c>
      <c r="I1848" s="10">
        <v>8.2479087452471482</v>
      </c>
    </row>
    <row r="1849" spans="1:9" x14ac:dyDescent="0.25">
      <c r="A1849" t="s">
        <v>190</v>
      </c>
      <c r="B1849" t="s">
        <v>190</v>
      </c>
      <c r="C1849" t="s">
        <v>191</v>
      </c>
      <c r="D1849">
        <v>2001</v>
      </c>
      <c r="E1849" s="6" t="s">
        <v>517</v>
      </c>
      <c r="F1849">
        <v>42929.999999999993</v>
      </c>
      <c r="G1849">
        <f>IF(A1848=Comparacion_GEI_TOTAL_LA[[#This Row],[País]],Comparacion_GEI_TOTAL_LA[[#This Row],[Emisiones (kilotoneladas CO₂e)]]-F1848,0)</f>
        <v>-11300.000000000007</v>
      </c>
      <c r="H1849" s="7">
        <f>IF(A1848=Comparacion_GEI_TOTAL_LA[[#This Row],[País]],((Comparacion_GEI_TOTAL_LA[[#This Row],[Emisiones (kilotoneladas CO₂e)]]-F1848)/F1848)*100,0)</f>
        <v>-20.837174995390018</v>
      </c>
      <c r="I1849" s="10">
        <v>6.3581161137440745</v>
      </c>
    </row>
    <row r="1850" spans="1:9" x14ac:dyDescent="0.25">
      <c r="A1850" t="s">
        <v>190</v>
      </c>
      <c r="B1850" t="s">
        <v>190</v>
      </c>
      <c r="C1850" t="s">
        <v>191</v>
      </c>
      <c r="D1850">
        <v>2002</v>
      </c>
      <c r="E1850" s="6" t="s">
        <v>517</v>
      </c>
      <c r="F1850">
        <v>43410</v>
      </c>
      <c r="G1850">
        <f>IF(A1849=Comparacion_GEI_TOTAL_LA[[#This Row],[País]],Comparacion_GEI_TOTAL_LA[[#This Row],[Emisiones (kilotoneladas CO₂e)]]-F1849,0)</f>
        <v>480.00000000000728</v>
      </c>
      <c r="H1850" s="7">
        <f>IF(A1849=Comparacion_GEI_TOTAL_LA[[#This Row],[País]],((Comparacion_GEI_TOTAL_LA[[#This Row],[Emisiones (kilotoneladas CO₂e)]]-F1849)/F1849)*100,0)</f>
        <v>1.1180992313067957</v>
      </c>
      <c r="I1850" s="10">
        <v>6.2649733006205803</v>
      </c>
    </row>
    <row r="1851" spans="1:9" x14ac:dyDescent="0.25">
      <c r="A1851" t="s">
        <v>190</v>
      </c>
      <c r="B1851" t="s">
        <v>190</v>
      </c>
      <c r="C1851" t="s">
        <v>191</v>
      </c>
      <c r="D1851">
        <v>2003</v>
      </c>
      <c r="E1851" s="6" t="s">
        <v>517</v>
      </c>
      <c r="F1851">
        <v>48910</v>
      </c>
      <c r="G1851">
        <f>IF(A1850=Comparacion_GEI_TOTAL_LA[[#This Row],[País]],Comparacion_GEI_TOTAL_LA[[#This Row],[Emisiones (kilotoneladas CO₂e)]]-F1850,0)</f>
        <v>5500</v>
      </c>
      <c r="H1851" s="7">
        <f>IF(A1850=Comparacion_GEI_TOTAL_LA[[#This Row],[País]],((Comparacion_GEI_TOTAL_LA[[#This Row],[Emisiones (kilotoneladas CO₂e)]]-F1850)/F1850)*100,0)</f>
        <v>12.669891730016126</v>
      </c>
      <c r="I1851" s="10">
        <v>6.8829158457641428</v>
      </c>
    </row>
    <row r="1852" spans="1:9" x14ac:dyDescent="0.25">
      <c r="A1852" t="s">
        <v>190</v>
      </c>
      <c r="B1852" t="s">
        <v>190</v>
      </c>
      <c r="C1852" t="s">
        <v>191</v>
      </c>
      <c r="D1852">
        <v>2004</v>
      </c>
      <c r="E1852" s="6" t="s">
        <v>517</v>
      </c>
      <c r="F1852">
        <v>45890</v>
      </c>
      <c r="G1852">
        <f>IF(A1851=Comparacion_GEI_TOTAL_LA[[#This Row],[País]],Comparacion_GEI_TOTAL_LA[[#This Row],[Emisiones (kilotoneladas CO₂e)]]-F1851,0)</f>
        <v>-3020</v>
      </c>
      <c r="H1852" s="7">
        <f>IF(A1851=Comparacion_GEI_TOTAL_LA[[#This Row],[País]],((Comparacion_GEI_TOTAL_LA[[#This Row],[Emisiones (kilotoneladas CO₂e)]]-F1851)/F1851)*100,0)</f>
        <v>-6.174606419955019</v>
      </c>
      <c r="I1852" s="10">
        <v>6.3009748729918993</v>
      </c>
    </row>
    <row r="1853" spans="1:9" x14ac:dyDescent="0.25">
      <c r="A1853" t="s">
        <v>190</v>
      </c>
      <c r="B1853" t="s">
        <v>190</v>
      </c>
      <c r="C1853" t="s">
        <v>191</v>
      </c>
      <c r="D1853">
        <v>2005</v>
      </c>
      <c r="E1853" s="6" t="s">
        <v>517</v>
      </c>
      <c r="F1853">
        <v>49380</v>
      </c>
      <c r="G1853">
        <f>IF(A1852=Comparacion_GEI_TOTAL_LA[[#This Row],[País]],Comparacion_GEI_TOTAL_LA[[#This Row],[Emisiones (kilotoneladas CO₂e)]]-F1852,0)</f>
        <v>3490</v>
      </c>
      <c r="H1853" s="7">
        <f>IF(A1852=Comparacion_GEI_TOTAL_LA[[#This Row],[País]],((Comparacion_GEI_TOTAL_LA[[#This Row],[Emisiones (kilotoneladas CO₂e)]]-F1852)/F1852)*100,0)</f>
        <v>7.6051427326214869</v>
      </c>
      <c r="I1853" s="10">
        <v>6.6201903740447783</v>
      </c>
    </row>
    <row r="1854" spans="1:9" x14ac:dyDescent="0.25">
      <c r="A1854" t="s">
        <v>190</v>
      </c>
      <c r="B1854" t="s">
        <v>190</v>
      </c>
      <c r="C1854" t="s">
        <v>191</v>
      </c>
      <c r="D1854">
        <v>2006</v>
      </c>
      <c r="E1854" s="6" t="s">
        <v>517</v>
      </c>
      <c r="F1854">
        <v>45780</v>
      </c>
      <c r="G1854">
        <f>IF(A1853=Comparacion_GEI_TOTAL_LA[[#This Row],[País]],Comparacion_GEI_TOTAL_LA[[#This Row],[Emisiones (kilotoneladas CO₂e)]]-F1853,0)</f>
        <v>-3600</v>
      </c>
      <c r="H1854" s="7">
        <f>IF(A1853=Comparacion_GEI_TOTAL_LA[[#This Row],[País]],((Comparacion_GEI_TOTAL_LA[[#This Row],[Emisiones (kilotoneladas CO₂e)]]-F1853)/F1853)*100,0)</f>
        <v>-7.2904009720534626</v>
      </c>
      <c r="I1854" s="10">
        <v>5.9968561697668328</v>
      </c>
    </row>
    <row r="1855" spans="1:9" x14ac:dyDescent="0.25">
      <c r="A1855" t="s">
        <v>190</v>
      </c>
      <c r="B1855" t="s">
        <v>190</v>
      </c>
      <c r="C1855" t="s">
        <v>191</v>
      </c>
      <c r="D1855">
        <v>2007</v>
      </c>
      <c r="E1855" s="6" t="s">
        <v>517</v>
      </c>
      <c r="F1855">
        <v>47690</v>
      </c>
      <c r="G1855">
        <f>IF(A1854=Comparacion_GEI_TOTAL_LA[[#This Row],[País]],Comparacion_GEI_TOTAL_LA[[#This Row],[Emisiones (kilotoneladas CO₂e)]]-F1854,0)</f>
        <v>1910</v>
      </c>
      <c r="H1855" s="7">
        <f>IF(A1854=Comparacion_GEI_TOTAL_LA[[#This Row],[País]],((Comparacion_GEI_TOTAL_LA[[#This Row],[Emisiones (kilotoneladas CO₂e)]]-F1854)/F1854)*100,0)</f>
        <v>4.1721275666229793</v>
      </c>
      <c r="I1855" s="10">
        <v>6.107055961070559</v>
      </c>
    </row>
    <row r="1856" spans="1:9" x14ac:dyDescent="0.25">
      <c r="A1856" t="s">
        <v>190</v>
      </c>
      <c r="B1856" t="s">
        <v>190</v>
      </c>
      <c r="C1856" t="s">
        <v>191</v>
      </c>
      <c r="D1856">
        <v>2008</v>
      </c>
      <c r="E1856" s="6" t="s">
        <v>517</v>
      </c>
      <c r="F1856">
        <v>47570</v>
      </c>
      <c r="G1856">
        <f>IF(A1855=Comparacion_GEI_TOTAL_LA[[#This Row],[País]],Comparacion_GEI_TOTAL_LA[[#This Row],[Emisiones (kilotoneladas CO₂e)]]-F1855,0)</f>
        <v>-120</v>
      </c>
      <c r="H1856" s="7">
        <f>IF(A1855=Comparacion_GEI_TOTAL_LA[[#This Row],[País]],((Comparacion_GEI_TOTAL_LA[[#This Row],[Emisiones (kilotoneladas CO₂e)]]-F1855)/F1855)*100,0)</f>
        <v>-0.25162507863283706</v>
      </c>
      <c r="I1856" s="10">
        <v>5.9604059641648917</v>
      </c>
    </row>
    <row r="1857" spans="1:9" x14ac:dyDescent="0.25">
      <c r="A1857" t="s">
        <v>190</v>
      </c>
      <c r="B1857" t="s">
        <v>190</v>
      </c>
      <c r="C1857" t="s">
        <v>191</v>
      </c>
      <c r="D1857">
        <v>2009</v>
      </c>
      <c r="E1857" s="6" t="s">
        <v>517</v>
      </c>
      <c r="F1857">
        <v>47780</v>
      </c>
      <c r="G1857">
        <f>IF(A1856=Comparacion_GEI_TOTAL_LA[[#This Row],[País]],Comparacion_GEI_TOTAL_LA[[#This Row],[Emisiones (kilotoneladas CO₂e)]]-F1856,0)</f>
        <v>210</v>
      </c>
      <c r="H1857" s="7">
        <f>IF(A1856=Comparacion_GEI_TOTAL_LA[[#This Row],[País]],((Comparacion_GEI_TOTAL_LA[[#This Row],[Emisiones (kilotoneladas CO₂e)]]-F1856)/F1856)*100,0)</f>
        <v>0.44145469833928952</v>
      </c>
      <c r="I1857" s="10">
        <v>5.8618574408048092</v>
      </c>
    </row>
    <row r="1858" spans="1:9" x14ac:dyDescent="0.25">
      <c r="A1858" t="s">
        <v>190</v>
      </c>
      <c r="B1858" t="s">
        <v>190</v>
      </c>
      <c r="C1858" t="s">
        <v>191</v>
      </c>
      <c r="D1858">
        <v>2010</v>
      </c>
      <c r="E1858" s="6" t="s">
        <v>517</v>
      </c>
      <c r="F1858">
        <v>47530</v>
      </c>
      <c r="G1858">
        <f>IF(A1857=Comparacion_GEI_TOTAL_LA[[#This Row],[País]],Comparacion_GEI_TOTAL_LA[[#This Row],[Emisiones (kilotoneladas CO₂e)]]-F1857,0)</f>
        <v>-250</v>
      </c>
      <c r="H1858" s="7">
        <f>IF(A1857=Comparacion_GEI_TOTAL_LA[[#This Row],[País]],((Comparacion_GEI_TOTAL_LA[[#This Row],[Emisiones (kilotoneladas CO₂e)]]-F1857)/F1857)*100,0)</f>
        <v>-0.52323147760569277</v>
      </c>
      <c r="I1858" s="10">
        <v>5.7148010099795599</v>
      </c>
    </row>
    <row r="1859" spans="1:9" x14ac:dyDescent="0.25">
      <c r="A1859" t="s">
        <v>190</v>
      </c>
      <c r="B1859" t="s">
        <v>190</v>
      </c>
      <c r="C1859" t="s">
        <v>191</v>
      </c>
      <c r="D1859">
        <v>2011</v>
      </c>
      <c r="E1859" s="6" t="s">
        <v>517</v>
      </c>
      <c r="F1859">
        <v>50570</v>
      </c>
      <c r="G1859">
        <f>IF(A1858=Comparacion_GEI_TOTAL_LA[[#This Row],[País]],Comparacion_GEI_TOTAL_LA[[#This Row],[Emisiones (kilotoneladas CO₂e)]]-F1858,0)</f>
        <v>3040</v>
      </c>
      <c r="H1859" s="7">
        <f>IF(A1858=Comparacion_GEI_TOTAL_LA[[#This Row],[País]],((Comparacion_GEI_TOTAL_LA[[#This Row],[Emisiones (kilotoneladas CO₂e)]]-F1858)/F1858)*100,0)</f>
        <v>6.395960446034084</v>
      </c>
      <c r="I1859" s="10">
        <v>5.9627402428958849</v>
      </c>
    </row>
    <row r="1860" spans="1:9" x14ac:dyDescent="0.25">
      <c r="A1860" t="s">
        <v>190</v>
      </c>
      <c r="B1860" t="s">
        <v>190</v>
      </c>
      <c r="C1860" t="s">
        <v>191</v>
      </c>
      <c r="D1860">
        <v>2012</v>
      </c>
      <c r="E1860" s="6" t="s">
        <v>517</v>
      </c>
      <c r="F1860">
        <v>48580</v>
      </c>
      <c r="G1860">
        <f>IF(A1859=Comparacion_GEI_TOTAL_LA[[#This Row],[País]],Comparacion_GEI_TOTAL_LA[[#This Row],[Emisiones (kilotoneladas CO₂e)]]-F1859,0)</f>
        <v>-1990</v>
      </c>
      <c r="H1860" s="7">
        <f>IF(A1859=Comparacion_GEI_TOTAL_LA[[#This Row],[País]],((Comparacion_GEI_TOTAL_LA[[#This Row],[Emisiones (kilotoneladas CO₂e)]]-F1859)/F1859)*100,0)</f>
        <v>-3.9351394107178166</v>
      </c>
      <c r="I1860" s="10">
        <v>5.6220344867492189</v>
      </c>
    </row>
    <row r="1861" spans="1:9" x14ac:dyDescent="0.25">
      <c r="A1861" t="s">
        <v>190</v>
      </c>
      <c r="B1861" t="s">
        <v>190</v>
      </c>
      <c r="C1861" t="s">
        <v>191</v>
      </c>
      <c r="D1861">
        <v>2013</v>
      </c>
      <c r="E1861" s="6" t="s">
        <v>517</v>
      </c>
      <c r="F1861">
        <v>50230</v>
      </c>
      <c r="G1861">
        <f>IF(A1860=Comparacion_GEI_TOTAL_LA[[#This Row],[País]],Comparacion_GEI_TOTAL_LA[[#This Row],[Emisiones (kilotoneladas CO₂e)]]-F1860,0)</f>
        <v>1650</v>
      </c>
      <c r="H1861" s="7">
        <f>IF(A1860=Comparacion_GEI_TOTAL_LA[[#This Row],[País]],((Comparacion_GEI_TOTAL_LA[[#This Row],[Emisiones (kilotoneladas CO₂e)]]-F1860)/F1860)*100,0)</f>
        <v>3.3964594483326471</v>
      </c>
      <c r="I1861" s="10">
        <v>5.70860325036936</v>
      </c>
    </row>
    <row r="1862" spans="1:9" x14ac:dyDescent="0.25">
      <c r="A1862" t="s">
        <v>190</v>
      </c>
      <c r="B1862" t="s">
        <v>190</v>
      </c>
      <c r="C1862" t="s">
        <v>191</v>
      </c>
      <c r="D1862">
        <v>2014</v>
      </c>
      <c r="E1862" s="6" t="s">
        <v>517</v>
      </c>
      <c r="F1862">
        <v>50720</v>
      </c>
      <c r="G1862">
        <f>IF(A1861=Comparacion_GEI_TOTAL_LA[[#This Row],[País]],Comparacion_GEI_TOTAL_LA[[#This Row],[Emisiones (kilotoneladas CO₂e)]]-F1861,0)</f>
        <v>490</v>
      </c>
      <c r="H1862" s="7">
        <f>IF(A1861=Comparacion_GEI_TOTAL_LA[[#This Row],[País]],((Comparacion_GEI_TOTAL_LA[[#This Row],[Emisiones (kilotoneladas CO₂e)]]-F1861)/F1861)*100,0)</f>
        <v>0.97551264184750142</v>
      </c>
      <c r="I1862" s="10">
        <v>5.6632425189816882</v>
      </c>
    </row>
    <row r="1863" spans="1:9" x14ac:dyDescent="0.25">
      <c r="A1863" t="s">
        <v>190</v>
      </c>
      <c r="B1863" t="s">
        <v>190</v>
      </c>
      <c r="C1863" t="s">
        <v>191</v>
      </c>
      <c r="D1863">
        <v>2015</v>
      </c>
      <c r="E1863" s="6" t="s">
        <v>517</v>
      </c>
      <c r="F1863">
        <v>50609.999999999993</v>
      </c>
      <c r="G1863">
        <f>IF(A1862=Comparacion_GEI_TOTAL_LA[[#This Row],[País]],Comparacion_GEI_TOTAL_LA[[#This Row],[Emisiones (kilotoneladas CO₂e)]]-F1862,0)</f>
        <v>-110.00000000000728</v>
      </c>
      <c r="H1863" s="7">
        <f>IF(A1862=Comparacion_GEI_TOTAL_LA[[#This Row],[País]],((Comparacion_GEI_TOTAL_LA[[#This Row],[Emisiones (kilotoneladas CO₂e)]]-F1862)/F1862)*100,0)</f>
        <v>-0.21687697160884717</v>
      </c>
      <c r="I1863" s="10">
        <v>5.5536047404806306</v>
      </c>
    </row>
    <row r="1864" spans="1:9" x14ac:dyDescent="0.25">
      <c r="A1864" t="s">
        <v>190</v>
      </c>
      <c r="B1864" t="s">
        <v>190</v>
      </c>
      <c r="C1864" t="s">
        <v>191</v>
      </c>
      <c r="D1864">
        <v>2016</v>
      </c>
      <c r="E1864" s="6" t="s">
        <v>517</v>
      </c>
      <c r="F1864">
        <v>51769.999999999993</v>
      </c>
      <c r="G1864">
        <f>IF(A1863=Comparacion_GEI_TOTAL_LA[[#This Row],[País]],Comparacion_GEI_TOTAL_LA[[#This Row],[Emisiones (kilotoneladas CO₂e)]]-F1863,0)</f>
        <v>1160</v>
      </c>
      <c r="H1864" s="7">
        <f>IF(A1863=Comparacion_GEI_TOTAL_LA[[#This Row],[País]],((Comparacion_GEI_TOTAL_LA[[#This Row],[Emisiones (kilotoneladas CO₂e)]]-F1863)/F1863)*100,0)</f>
        <v>2.2920371468089313</v>
      </c>
      <c r="I1864" s="10">
        <v>5.5840793873368559</v>
      </c>
    </row>
    <row r="1865" spans="1:9" x14ac:dyDescent="0.25">
      <c r="A1865" t="s">
        <v>285</v>
      </c>
      <c r="B1865" t="s">
        <v>286</v>
      </c>
      <c r="C1865" t="s">
        <v>287</v>
      </c>
      <c r="D1865">
        <v>1990</v>
      </c>
      <c r="E1865" s="6" t="s">
        <v>517</v>
      </c>
      <c r="F1865">
        <v>420780</v>
      </c>
      <c r="G1865">
        <f>IF(A1864=Comparacion_GEI_TOTAL_LA[[#This Row],[País]],Comparacion_GEI_TOTAL_LA[[#This Row],[Emisiones (kilotoneladas CO₂e)]]-F1864,0)</f>
        <v>0</v>
      </c>
      <c r="H1865" s="7">
        <f>IF(A1864=Comparacion_GEI_TOTAL_LA[[#This Row],[País]],((Comparacion_GEI_TOTAL_LA[[#This Row],[Emisiones (kilotoneladas CO₂e)]]-F1864)/F1864)*100,0)</f>
        <v>0</v>
      </c>
      <c r="I1865" s="10">
        <v>5.0126871805868269</v>
      </c>
    </row>
    <row r="1866" spans="1:9" x14ac:dyDescent="0.25">
      <c r="A1866" t="s">
        <v>285</v>
      </c>
      <c r="B1866" t="s">
        <v>286</v>
      </c>
      <c r="C1866" t="s">
        <v>287</v>
      </c>
      <c r="D1866">
        <v>1991</v>
      </c>
      <c r="E1866" s="6" t="s">
        <v>517</v>
      </c>
      <c r="F1866">
        <v>438760</v>
      </c>
      <c r="G1866">
        <f>IF(A1865=Comparacion_GEI_TOTAL_LA[[#This Row],[País]],Comparacion_GEI_TOTAL_LA[[#This Row],[Emisiones (kilotoneladas CO₂e)]]-F1865,0)</f>
        <v>17980</v>
      </c>
      <c r="H1866" s="7">
        <f>IF(A1865=Comparacion_GEI_TOTAL_LA[[#This Row],[País]],((Comparacion_GEI_TOTAL_LA[[#This Row],[Emisiones (kilotoneladas CO₂e)]]-F1865)/F1865)*100,0)</f>
        <v>4.2730167783639912</v>
      </c>
      <c r="I1866" s="10">
        <v>5.1309157671932919</v>
      </c>
    </row>
    <row r="1867" spans="1:9" x14ac:dyDescent="0.25">
      <c r="A1867" t="s">
        <v>285</v>
      </c>
      <c r="B1867" t="s">
        <v>286</v>
      </c>
      <c r="C1867" t="s">
        <v>287</v>
      </c>
      <c r="D1867">
        <v>1992</v>
      </c>
      <c r="E1867" s="6" t="s">
        <v>517</v>
      </c>
      <c r="F1867">
        <v>442550</v>
      </c>
      <c r="G1867">
        <f>IF(A1866=Comparacion_GEI_TOTAL_LA[[#This Row],[País]],Comparacion_GEI_TOTAL_LA[[#This Row],[Emisiones (kilotoneladas CO₂e)]]-F1866,0)</f>
        <v>3790</v>
      </c>
      <c r="H1867" s="7">
        <f>IF(A1866=Comparacion_GEI_TOTAL_LA[[#This Row],[País]],((Comparacion_GEI_TOTAL_LA[[#This Row],[Emisiones (kilotoneladas CO₂e)]]-F1866)/F1866)*100,0)</f>
        <v>0.86379797611450448</v>
      </c>
      <c r="I1867" s="10">
        <v>5.0824002296870514</v>
      </c>
    </row>
    <row r="1868" spans="1:9" x14ac:dyDescent="0.25">
      <c r="A1868" t="s">
        <v>285</v>
      </c>
      <c r="B1868" t="s">
        <v>286</v>
      </c>
      <c r="C1868" t="s">
        <v>287</v>
      </c>
      <c r="D1868">
        <v>1993</v>
      </c>
      <c r="E1868" s="6" t="s">
        <v>517</v>
      </c>
      <c r="F1868">
        <v>463229.99999999988</v>
      </c>
      <c r="G1868">
        <f>IF(A1867=Comparacion_GEI_TOTAL_LA[[#This Row],[País]],Comparacion_GEI_TOTAL_LA[[#This Row],[Emisiones (kilotoneladas CO₂e)]]-F1867,0)</f>
        <v>20679.999999999884</v>
      </c>
      <c r="H1868" s="7">
        <f>IF(A1867=Comparacion_GEI_TOTAL_LA[[#This Row],[País]],((Comparacion_GEI_TOTAL_LA[[#This Row],[Emisiones (kilotoneladas CO₂e)]]-F1867)/F1867)*100,0)</f>
        <v>4.6729183143147406</v>
      </c>
      <c r="I1868" s="10">
        <v>5.2268547249647384</v>
      </c>
    </row>
    <row r="1869" spans="1:9" x14ac:dyDescent="0.25">
      <c r="A1869" t="s">
        <v>285</v>
      </c>
      <c r="B1869" t="s">
        <v>286</v>
      </c>
      <c r="C1869" t="s">
        <v>287</v>
      </c>
      <c r="D1869">
        <v>1994</v>
      </c>
      <c r="E1869" s="6" t="s">
        <v>517</v>
      </c>
      <c r="F1869">
        <v>491500</v>
      </c>
      <c r="G1869">
        <f>IF(A1868=Comparacion_GEI_TOTAL_LA[[#This Row],[País]],Comparacion_GEI_TOTAL_LA[[#This Row],[Emisiones (kilotoneladas CO₂e)]]-F1868,0)</f>
        <v>28270.000000000116</v>
      </c>
      <c r="H1869" s="7">
        <f>IF(A1868=Comparacion_GEI_TOTAL_LA[[#This Row],[País]],((Comparacion_GEI_TOTAL_LA[[#This Row],[Emisiones (kilotoneladas CO₂e)]]-F1868)/F1868)*100,0)</f>
        <v>6.1027999050148143</v>
      </c>
      <c r="I1869" s="10">
        <v>5.4516615643994859</v>
      </c>
    </row>
    <row r="1870" spans="1:9" x14ac:dyDescent="0.25">
      <c r="A1870" t="s">
        <v>285</v>
      </c>
      <c r="B1870" t="s">
        <v>286</v>
      </c>
      <c r="C1870" t="s">
        <v>287</v>
      </c>
      <c r="D1870">
        <v>1995</v>
      </c>
      <c r="E1870" s="6" t="s">
        <v>517</v>
      </c>
      <c r="F1870">
        <v>472100</v>
      </c>
      <c r="G1870">
        <f>IF(A1869=Comparacion_GEI_TOTAL_LA[[#This Row],[País]],Comparacion_GEI_TOTAL_LA[[#This Row],[Emisiones (kilotoneladas CO₂e)]]-F1869,0)</f>
        <v>-19400</v>
      </c>
      <c r="H1870" s="7">
        <f>IF(A1869=Comparacion_GEI_TOTAL_LA[[#This Row],[País]],((Comparacion_GEI_TOTAL_LA[[#This Row],[Emisiones (kilotoneladas CO₂e)]]-F1869)/F1869)*100,0)</f>
        <v>-3.9471007121057986</v>
      </c>
      <c r="I1870" s="10">
        <v>5.1503878336951656</v>
      </c>
    </row>
    <row r="1871" spans="1:9" x14ac:dyDescent="0.25">
      <c r="A1871" t="s">
        <v>285</v>
      </c>
      <c r="B1871" t="s">
        <v>286</v>
      </c>
      <c r="C1871" t="s">
        <v>287</v>
      </c>
      <c r="D1871">
        <v>1996</v>
      </c>
      <c r="E1871" s="6" t="s">
        <v>517</v>
      </c>
      <c r="F1871">
        <v>496360</v>
      </c>
      <c r="G1871">
        <f>IF(A1870=Comparacion_GEI_TOTAL_LA[[#This Row],[País]],Comparacion_GEI_TOTAL_LA[[#This Row],[Emisiones (kilotoneladas CO₂e)]]-F1870,0)</f>
        <v>24260</v>
      </c>
      <c r="H1871" s="7">
        <f>IF(A1870=Comparacion_GEI_TOTAL_LA[[#This Row],[País]],((Comparacion_GEI_TOTAL_LA[[#This Row],[Emisiones (kilotoneladas CO₂e)]]-F1870)/F1870)*100,0)</f>
        <v>5.1387417919932217</v>
      </c>
      <c r="I1871" s="10">
        <v>5.3287813885578714</v>
      </c>
    </row>
    <row r="1872" spans="1:9" x14ac:dyDescent="0.25">
      <c r="A1872" t="s">
        <v>285</v>
      </c>
      <c r="B1872" t="s">
        <v>286</v>
      </c>
      <c r="C1872" t="s">
        <v>287</v>
      </c>
      <c r="D1872">
        <v>1997</v>
      </c>
      <c r="E1872" s="6" t="s">
        <v>517</v>
      </c>
      <c r="F1872">
        <v>524950</v>
      </c>
      <c r="G1872">
        <f>IF(A1871=Comparacion_GEI_TOTAL_LA[[#This Row],[País]],Comparacion_GEI_TOTAL_LA[[#This Row],[Emisiones (kilotoneladas CO₂e)]]-F1871,0)</f>
        <v>28590</v>
      </c>
      <c r="H1872" s="7">
        <f>IF(A1871=Comparacion_GEI_TOTAL_LA[[#This Row],[País]],((Comparacion_GEI_TOTAL_LA[[#This Row],[Emisiones (kilotoneladas CO₂e)]]-F1871)/F1871)*100,0)</f>
        <v>5.7599323071963893</v>
      </c>
      <c r="I1872" s="10">
        <v>5.5485091585545021</v>
      </c>
    </row>
    <row r="1873" spans="1:9" x14ac:dyDescent="0.25">
      <c r="A1873" t="s">
        <v>285</v>
      </c>
      <c r="B1873" t="s">
        <v>286</v>
      </c>
      <c r="C1873" t="s">
        <v>287</v>
      </c>
      <c r="D1873">
        <v>1998</v>
      </c>
      <c r="E1873" s="6" t="s">
        <v>517</v>
      </c>
      <c r="F1873">
        <v>562300</v>
      </c>
      <c r="G1873">
        <f>IF(A1872=Comparacion_GEI_TOTAL_LA[[#This Row],[País]],Comparacion_GEI_TOTAL_LA[[#This Row],[Emisiones (kilotoneladas CO₂e)]]-F1872,0)</f>
        <v>37350</v>
      </c>
      <c r="H1873" s="7">
        <f>IF(A1872=Comparacion_GEI_TOTAL_LA[[#This Row],[País]],((Comparacion_GEI_TOTAL_LA[[#This Row],[Emisiones (kilotoneladas CO₂e)]]-F1872)/F1872)*100,0)</f>
        <v>7.1149633298409372</v>
      </c>
      <c r="I1873" s="10">
        <v>5.8538769051386685</v>
      </c>
    </row>
    <row r="1874" spans="1:9" x14ac:dyDescent="0.25">
      <c r="A1874" t="s">
        <v>285</v>
      </c>
      <c r="B1874" t="s">
        <v>286</v>
      </c>
      <c r="C1874" t="s">
        <v>287</v>
      </c>
      <c r="D1874">
        <v>1999</v>
      </c>
      <c r="E1874" s="6" t="s">
        <v>517</v>
      </c>
      <c r="F1874">
        <v>541650</v>
      </c>
      <c r="G1874">
        <f>IF(A1873=Comparacion_GEI_TOTAL_LA[[#This Row],[País]],Comparacion_GEI_TOTAL_LA[[#This Row],[Emisiones (kilotoneladas CO₂e)]]-F1873,0)</f>
        <v>-20650</v>
      </c>
      <c r="H1874" s="7">
        <f>IF(A1873=Comparacion_GEI_TOTAL_LA[[#This Row],[País]],((Comparacion_GEI_TOTAL_LA[[#This Row],[Emisiones (kilotoneladas CO₂e)]]-F1873)/F1873)*100,0)</f>
        <v>-3.6724168593277611</v>
      </c>
      <c r="I1874" s="10">
        <v>5.5562394214494537</v>
      </c>
    </row>
    <row r="1875" spans="1:9" x14ac:dyDescent="0.25">
      <c r="A1875" t="s">
        <v>285</v>
      </c>
      <c r="B1875" t="s">
        <v>286</v>
      </c>
      <c r="C1875" t="s">
        <v>287</v>
      </c>
      <c r="D1875">
        <v>2000</v>
      </c>
      <c r="E1875" s="6" t="s">
        <v>517</v>
      </c>
      <c r="F1875">
        <v>568280</v>
      </c>
      <c r="G1875">
        <f>IF(A1874=Comparacion_GEI_TOTAL_LA[[#This Row],[País]],Comparacion_GEI_TOTAL_LA[[#This Row],[Emisiones (kilotoneladas CO₂e)]]-F1874,0)</f>
        <v>26630</v>
      </c>
      <c r="H1875" s="7">
        <f>IF(A1874=Comparacion_GEI_TOTAL_LA[[#This Row],[País]],((Comparacion_GEI_TOTAL_LA[[#This Row],[Emisiones (kilotoneladas CO₂e)]]-F1874)/F1874)*100,0)</f>
        <v>4.9164589679682447</v>
      </c>
      <c r="I1875" s="10">
        <v>5.7460060667340747</v>
      </c>
    </row>
    <row r="1876" spans="1:9" x14ac:dyDescent="0.25">
      <c r="A1876" t="s">
        <v>285</v>
      </c>
      <c r="B1876" t="s">
        <v>286</v>
      </c>
      <c r="C1876" t="s">
        <v>287</v>
      </c>
      <c r="D1876">
        <v>2001</v>
      </c>
      <c r="E1876" s="6" t="s">
        <v>517</v>
      </c>
      <c r="F1876">
        <v>562520</v>
      </c>
      <c r="G1876">
        <f>IF(A1875=Comparacion_GEI_TOTAL_LA[[#This Row],[País]],Comparacion_GEI_TOTAL_LA[[#This Row],[Emisiones (kilotoneladas CO₂e)]]-F1875,0)</f>
        <v>-5760</v>
      </c>
      <c r="H1876" s="7">
        <f>IF(A1875=Comparacion_GEI_TOTAL_LA[[#This Row],[País]],((Comparacion_GEI_TOTAL_LA[[#This Row],[Emisiones (kilotoneladas CO₂e)]]-F1875)/F1875)*100,0)</f>
        <v>-1.0135848525374815</v>
      </c>
      <c r="I1876" s="10">
        <v>5.6084867096053763</v>
      </c>
    </row>
    <row r="1877" spans="1:9" x14ac:dyDescent="0.25">
      <c r="A1877" t="s">
        <v>285</v>
      </c>
      <c r="B1877" t="s">
        <v>286</v>
      </c>
      <c r="C1877" t="s">
        <v>287</v>
      </c>
      <c r="D1877">
        <v>2002</v>
      </c>
      <c r="E1877" s="6" t="s">
        <v>517</v>
      </c>
      <c r="F1877">
        <v>567700</v>
      </c>
      <c r="G1877">
        <f>IF(A1876=Comparacion_GEI_TOTAL_LA[[#This Row],[País]],Comparacion_GEI_TOTAL_LA[[#This Row],[Emisiones (kilotoneladas CO₂e)]]-F1876,0)</f>
        <v>5180</v>
      </c>
      <c r="H1877" s="7">
        <f>IF(A1876=Comparacion_GEI_TOTAL_LA[[#This Row],[País]],((Comparacion_GEI_TOTAL_LA[[#This Row],[Emisiones (kilotoneladas CO₂e)]]-F1876)/F1876)*100,0)</f>
        <v>0.92085614733698351</v>
      </c>
      <c r="I1877" s="10">
        <v>5.5829276687810401</v>
      </c>
    </row>
    <row r="1878" spans="1:9" x14ac:dyDescent="0.25">
      <c r="A1878" t="s">
        <v>285</v>
      </c>
      <c r="B1878" t="s">
        <v>286</v>
      </c>
      <c r="C1878" t="s">
        <v>287</v>
      </c>
      <c r="D1878">
        <v>2003</v>
      </c>
      <c r="E1878" s="6" t="s">
        <v>517</v>
      </c>
      <c r="F1878">
        <v>595150</v>
      </c>
      <c r="G1878">
        <f>IF(A1877=Comparacion_GEI_TOTAL_LA[[#This Row],[País]],Comparacion_GEI_TOTAL_LA[[#This Row],[Emisiones (kilotoneladas CO₂e)]]-F1877,0)</f>
        <v>27450</v>
      </c>
      <c r="H1878" s="7">
        <f>IF(A1877=Comparacion_GEI_TOTAL_LA[[#This Row],[País]],((Comparacion_GEI_TOTAL_LA[[#This Row],[Emisiones (kilotoneladas CO₂e)]]-F1877)/F1877)*100,0)</f>
        <v>4.8353003346838115</v>
      </c>
      <c r="I1878" s="10">
        <v>5.7736149241858348</v>
      </c>
    </row>
    <row r="1879" spans="1:9" x14ac:dyDescent="0.25">
      <c r="A1879" t="s">
        <v>285</v>
      </c>
      <c r="B1879" t="s">
        <v>286</v>
      </c>
      <c r="C1879" t="s">
        <v>287</v>
      </c>
      <c r="D1879">
        <v>2004</v>
      </c>
      <c r="E1879" s="6" t="s">
        <v>517</v>
      </c>
      <c r="F1879">
        <v>595130</v>
      </c>
      <c r="G1879">
        <f>IF(A1878=Comparacion_GEI_TOTAL_LA[[#This Row],[País]],Comparacion_GEI_TOTAL_LA[[#This Row],[Emisiones (kilotoneladas CO₂e)]]-F1878,0)</f>
        <v>-20</v>
      </c>
      <c r="H1879" s="7">
        <f>IF(A1878=Comparacion_GEI_TOTAL_LA[[#This Row],[País]],((Comparacion_GEI_TOTAL_LA[[#This Row],[Emisiones (kilotoneladas CO₂e)]]-F1878)/F1878)*100,0)</f>
        <v>-3.3604973536083336E-3</v>
      </c>
      <c r="I1879" s="10">
        <v>5.6942065732191551</v>
      </c>
    </row>
    <row r="1880" spans="1:9" x14ac:dyDescent="0.25">
      <c r="A1880" t="s">
        <v>285</v>
      </c>
      <c r="B1880" t="s">
        <v>286</v>
      </c>
      <c r="C1880" t="s">
        <v>287</v>
      </c>
      <c r="D1880">
        <v>2005</v>
      </c>
      <c r="E1880" s="6" t="s">
        <v>517</v>
      </c>
      <c r="F1880">
        <v>622309.99999999907</v>
      </c>
      <c r="G1880">
        <f>IF(A1879=Comparacion_GEI_TOTAL_LA[[#This Row],[País]],Comparacion_GEI_TOTAL_LA[[#This Row],[Emisiones (kilotoneladas CO₂e)]]-F1879,0)</f>
        <v>27179.999999999069</v>
      </c>
      <c r="H1880" s="7">
        <f>IF(A1879=Comparacion_GEI_TOTAL_LA[[#This Row],[País]],((Comparacion_GEI_TOTAL_LA[[#This Row],[Emisiones (kilotoneladas CO₂e)]]-F1879)/F1879)*100,0)</f>
        <v>4.5670693797992152</v>
      </c>
      <c r="I1880" s="10">
        <v>5.870572142823443</v>
      </c>
    </row>
    <row r="1881" spans="1:9" x14ac:dyDescent="0.25">
      <c r="A1881" t="s">
        <v>285</v>
      </c>
      <c r="B1881" t="s">
        <v>286</v>
      </c>
      <c r="C1881" t="s">
        <v>287</v>
      </c>
      <c r="D1881">
        <v>2006</v>
      </c>
      <c r="E1881" s="6" t="s">
        <v>517</v>
      </c>
      <c r="F1881">
        <v>638590</v>
      </c>
      <c r="G1881">
        <f>IF(A1880=Comparacion_GEI_TOTAL_LA[[#This Row],[País]],Comparacion_GEI_TOTAL_LA[[#This Row],[Emisiones (kilotoneladas CO₂e)]]-F1880,0)</f>
        <v>16280.000000000931</v>
      </c>
      <c r="H1881" s="7">
        <f>IF(A1880=Comparacion_GEI_TOTAL_LA[[#This Row],[País]],((Comparacion_GEI_TOTAL_LA[[#This Row],[Emisiones (kilotoneladas CO₂e)]]-F1880)/F1880)*100,0)</f>
        <v>2.6160595201749861</v>
      </c>
      <c r="I1881" s="10">
        <v>5.9370583860171067</v>
      </c>
    </row>
    <row r="1882" spans="1:9" x14ac:dyDescent="0.25">
      <c r="A1882" t="s">
        <v>285</v>
      </c>
      <c r="B1882" t="s">
        <v>286</v>
      </c>
      <c r="C1882" t="s">
        <v>287</v>
      </c>
      <c r="D1882">
        <v>2007</v>
      </c>
      <c r="E1882" s="6" t="s">
        <v>517</v>
      </c>
      <c r="F1882">
        <v>660760</v>
      </c>
      <c r="G1882">
        <f>IF(A1881=Comparacion_GEI_TOTAL_LA[[#This Row],[País]],Comparacion_GEI_TOTAL_LA[[#This Row],[Emisiones (kilotoneladas CO₂e)]]-F1881,0)</f>
        <v>22170</v>
      </c>
      <c r="H1882" s="7">
        <f>IF(A1881=Comparacion_GEI_TOTAL_LA[[#This Row],[País]],((Comparacion_GEI_TOTAL_LA[[#This Row],[Emisiones (kilotoneladas CO₂e)]]-F1881)/F1881)*100,0)</f>
        <v>3.4717111135470331</v>
      </c>
      <c r="I1882" s="10">
        <v>6.0525231059530462</v>
      </c>
    </row>
    <row r="1883" spans="1:9" x14ac:dyDescent="0.25">
      <c r="A1883" t="s">
        <v>285</v>
      </c>
      <c r="B1883" t="s">
        <v>286</v>
      </c>
      <c r="C1883" t="s">
        <v>287</v>
      </c>
      <c r="D1883">
        <v>2008</v>
      </c>
      <c r="E1883" s="6" t="s">
        <v>517</v>
      </c>
      <c r="F1883">
        <v>691430</v>
      </c>
      <c r="G1883">
        <f>IF(A1882=Comparacion_GEI_TOTAL_LA[[#This Row],[País]],Comparacion_GEI_TOTAL_LA[[#This Row],[Emisiones (kilotoneladas CO₂e)]]-F1882,0)</f>
        <v>30670</v>
      </c>
      <c r="H1883" s="7">
        <f>IF(A1882=Comparacion_GEI_TOTAL_LA[[#This Row],[País]],((Comparacion_GEI_TOTAL_LA[[#This Row],[Emisiones (kilotoneladas CO₂e)]]-F1882)/F1882)*100,0)</f>
        <v>4.641624795689812</v>
      </c>
      <c r="I1883" s="10">
        <v>6.2394982628705504</v>
      </c>
    </row>
    <row r="1884" spans="1:9" x14ac:dyDescent="0.25">
      <c r="A1884" t="s">
        <v>285</v>
      </c>
      <c r="B1884" t="s">
        <v>286</v>
      </c>
      <c r="C1884" t="s">
        <v>287</v>
      </c>
      <c r="D1884">
        <v>2009</v>
      </c>
      <c r="E1884" s="6" t="s">
        <v>517</v>
      </c>
      <c r="F1884">
        <v>673270</v>
      </c>
      <c r="G1884">
        <f>IF(A1883=Comparacion_GEI_TOTAL_LA[[#This Row],[País]],Comparacion_GEI_TOTAL_LA[[#This Row],[Emisiones (kilotoneladas CO₂e)]]-F1883,0)</f>
        <v>-18160</v>
      </c>
      <c r="H1884" s="7">
        <f>IF(A1883=Comparacion_GEI_TOTAL_LA[[#This Row],[País]],((Comparacion_GEI_TOTAL_LA[[#This Row],[Emisiones (kilotoneladas CO₂e)]]-F1883)/F1883)*100,0)</f>
        <v>-2.6264408544610447</v>
      </c>
      <c r="I1884" s="10">
        <v>5.9865379143548161</v>
      </c>
    </row>
    <row r="1885" spans="1:9" x14ac:dyDescent="0.25">
      <c r="A1885" t="s">
        <v>285</v>
      </c>
      <c r="B1885" t="s">
        <v>286</v>
      </c>
      <c r="C1885" t="s">
        <v>287</v>
      </c>
      <c r="D1885">
        <v>2010</v>
      </c>
      <c r="E1885" s="6" t="s">
        <v>517</v>
      </c>
      <c r="F1885">
        <v>676250</v>
      </c>
      <c r="G1885">
        <f>IF(A1884=Comparacion_GEI_TOTAL_LA[[#This Row],[País]],Comparacion_GEI_TOTAL_LA[[#This Row],[Emisiones (kilotoneladas CO₂e)]]-F1884,0)</f>
        <v>2980</v>
      </c>
      <c r="H1885" s="7">
        <f>IF(A1884=Comparacion_GEI_TOTAL_LA[[#This Row],[País]],((Comparacion_GEI_TOTAL_LA[[#This Row],[Emisiones (kilotoneladas CO₂e)]]-F1884)/F1884)*100,0)</f>
        <v>0.4426158896133795</v>
      </c>
      <c r="I1885" s="10">
        <v>5.9271822110033048</v>
      </c>
    </row>
    <row r="1886" spans="1:9" x14ac:dyDescent="0.25">
      <c r="A1886" t="s">
        <v>285</v>
      </c>
      <c r="B1886" t="s">
        <v>286</v>
      </c>
      <c r="C1886" t="s">
        <v>287</v>
      </c>
      <c r="D1886">
        <v>2011</v>
      </c>
      <c r="E1886" s="6" t="s">
        <v>517</v>
      </c>
      <c r="F1886">
        <v>692939.99999999988</v>
      </c>
      <c r="G1886">
        <f>IF(A1885=Comparacion_GEI_TOTAL_LA[[#This Row],[País]],Comparacion_GEI_TOTAL_LA[[#This Row],[Emisiones (kilotoneladas CO₂e)]]-F1885,0)</f>
        <v>16689.999999999884</v>
      </c>
      <c r="H1886" s="7">
        <f>IF(A1885=Comparacion_GEI_TOTAL_LA[[#This Row],[País]],((Comparacion_GEI_TOTAL_LA[[#This Row],[Emisiones (kilotoneladas CO₂e)]]-F1885)/F1885)*100,0)</f>
        <v>2.4680221811460084</v>
      </c>
      <c r="I1886" s="10">
        <v>5.989368598470115</v>
      </c>
    </row>
    <row r="1887" spans="1:9" x14ac:dyDescent="0.25">
      <c r="A1887" t="s">
        <v>285</v>
      </c>
      <c r="B1887" t="s">
        <v>286</v>
      </c>
      <c r="C1887" t="s">
        <v>287</v>
      </c>
      <c r="D1887">
        <v>2012</v>
      </c>
      <c r="E1887" s="6" t="s">
        <v>517</v>
      </c>
      <c r="F1887">
        <v>683680</v>
      </c>
      <c r="G1887">
        <f>IF(A1886=Comparacion_GEI_TOTAL_LA[[#This Row],[País]],Comparacion_GEI_TOTAL_LA[[#This Row],[Emisiones (kilotoneladas CO₂e)]]-F1886,0)</f>
        <v>-9259.9999999998836</v>
      </c>
      <c r="H1887" s="7">
        <f>IF(A1886=Comparacion_GEI_TOTAL_LA[[#This Row],[País]],((Comparacion_GEI_TOTAL_LA[[#This Row],[Emisiones (kilotoneladas CO₂e)]]-F1886)/F1886)*100,0)</f>
        <v>-1.3363350362224558</v>
      </c>
      <c r="I1887" s="10">
        <v>5.8297661885840002</v>
      </c>
    </row>
    <row r="1888" spans="1:9" x14ac:dyDescent="0.25">
      <c r="A1888" t="s">
        <v>285</v>
      </c>
      <c r="B1888" t="s">
        <v>286</v>
      </c>
      <c r="C1888" t="s">
        <v>287</v>
      </c>
      <c r="D1888">
        <v>2013</v>
      </c>
      <c r="E1888" s="6" t="s">
        <v>517</v>
      </c>
      <c r="F1888">
        <v>679440</v>
      </c>
      <c r="G1888">
        <f>IF(A1887=Comparacion_GEI_TOTAL_LA[[#This Row],[País]],Comparacion_GEI_TOTAL_LA[[#This Row],[Emisiones (kilotoneladas CO₂e)]]-F1887,0)</f>
        <v>-4240</v>
      </c>
      <c r="H1888" s="7">
        <f>IF(A1887=Comparacion_GEI_TOTAL_LA[[#This Row],[País]],((Comparacion_GEI_TOTAL_LA[[#This Row],[Emisiones (kilotoneladas CO₂e)]]-F1887)/F1887)*100,0)</f>
        <v>-0.62017318043529135</v>
      </c>
      <c r="I1888" s="10">
        <v>5.7178923981923306</v>
      </c>
    </row>
    <row r="1889" spans="1:9" x14ac:dyDescent="0.25">
      <c r="A1889" t="s">
        <v>285</v>
      </c>
      <c r="B1889" t="s">
        <v>286</v>
      </c>
      <c r="C1889" t="s">
        <v>287</v>
      </c>
      <c r="D1889">
        <v>2014</v>
      </c>
      <c r="E1889" s="6" t="s">
        <v>517</v>
      </c>
      <c r="F1889">
        <v>667940</v>
      </c>
      <c r="G1889">
        <f>IF(A1888=Comparacion_GEI_TOTAL_LA[[#This Row],[País]],Comparacion_GEI_TOTAL_LA[[#This Row],[Emisiones (kilotoneladas CO₂e)]]-F1888,0)</f>
        <v>-11500</v>
      </c>
      <c r="H1889" s="7">
        <f>IF(A1888=Comparacion_GEI_TOTAL_LA[[#This Row],[País]],((Comparacion_GEI_TOTAL_LA[[#This Row],[Emisiones (kilotoneladas CO₂e)]]-F1888)/F1888)*100,0)</f>
        <v>-1.6925703520546331</v>
      </c>
      <c r="I1889" s="10">
        <v>5.5497486602135346</v>
      </c>
    </row>
    <row r="1890" spans="1:9" x14ac:dyDescent="0.25">
      <c r="A1890" t="s">
        <v>285</v>
      </c>
      <c r="B1890" t="s">
        <v>286</v>
      </c>
      <c r="C1890" t="s">
        <v>287</v>
      </c>
      <c r="D1890">
        <v>2015</v>
      </c>
      <c r="E1890" s="6" t="s">
        <v>517</v>
      </c>
      <c r="F1890">
        <v>690789.99999999988</v>
      </c>
      <c r="G1890">
        <f>IF(A1889=Comparacion_GEI_TOTAL_LA[[#This Row],[País]],Comparacion_GEI_TOTAL_LA[[#This Row],[Emisiones (kilotoneladas CO₂e)]]-F1889,0)</f>
        <v>22849.999999999884</v>
      </c>
      <c r="H1890" s="7">
        <f>IF(A1889=Comparacion_GEI_TOTAL_LA[[#This Row],[País]],((Comparacion_GEI_TOTAL_LA[[#This Row],[Emisiones (kilotoneladas CO₂e)]]-F1889)/F1889)*100,0)</f>
        <v>3.4209659550258826</v>
      </c>
      <c r="I1890" s="10">
        <v>5.6688112393113288</v>
      </c>
    </row>
    <row r="1891" spans="1:9" x14ac:dyDescent="0.25">
      <c r="A1891" t="s">
        <v>285</v>
      </c>
      <c r="B1891" t="s">
        <v>286</v>
      </c>
      <c r="C1891" t="s">
        <v>287</v>
      </c>
      <c r="D1891">
        <v>2016</v>
      </c>
      <c r="E1891" s="6" t="s">
        <v>517</v>
      </c>
      <c r="F1891">
        <v>702280</v>
      </c>
      <c r="G1891">
        <f>IF(A1890=Comparacion_GEI_TOTAL_LA[[#This Row],[País]],Comparacion_GEI_TOTAL_LA[[#This Row],[Emisiones (kilotoneladas CO₂e)]]-F1890,0)</f>
        <v>11490.000000000116</v>
      </c>
      <c r="H1891" s="7">
        <f>IF(A1890=Comparacion_GEI_TOTAL_LA[[#This Row],[País]],((Comparacion_GEI_TOTAL_LA[[#This Row],[Emisiones (kilotoneladas CO₂e)]]-F1890)/F1890)*100,0)</f>
        <v>1.6633130184281937</v>
      </c>
      <c r="I1891" s="10">
        <v>5.6941775518312214</v>
      </c>
    </row>
    <row r="1892" spans="1:9" x14ac:dyDescent="0.25">
      <c r="A1892" t="s">
        <v>316</v>
      </c>
      <c r="B1892" t="s">
        <v>316</v>
      </c>
      <c r="C1892" t="s">
        <v>317</v>
      </c>
      <c r="D1892">
        <v>1990</v>
      </c>
      <c r="E1892" s="6" t="s">
        <v>517</v>
      </c>
      <c r="F1892">
        <v>39490</v>
      </c>
      <c r="G1892">
        <f>IF(A1891=Comparacion_GEI_TOTAL_LA[[#This Row],[País]],Comparacion_GEI_TOTAL_LA[[#This Row],[Emisiones (kilotoneladas CO₂e)]]-F1891,0)</f>
        <v>0</v>
      </c>
      <c r="H1892" s="7">
        <f>IF(A1891=Comparacion_GEI_TOTAL_LA[[#This Row],[País]],((Comparacion_GEI_TOTAL_LA[[#This Row],[Emisiones (kilotoneladas CO₂e)]]-F1891)/F1891)*100,0)</f>
        <v>0</v>
      </c>
      <c r="I1892" s="10">
        <v>9.4632159118140429</v>
      </c>
    </row>
    <row r="1893" spans="1:9" x14ac:dyDescent="0.25">
      <c r="A1893" t="s">
        <v>316</v>
      </c>
      <c r="B1893" t="s">
        <v>316</v>
      </c>
      <c r="C1893" t="s">
        <v>317</v>
      </c>
      <c r="D1893">
        <v>1991</v>
      </c>
      <c r="E1893" s="6" t="s">
        <v>517</v>
      </c>
      <c r="F1893">
        <v>38060</v>
      </c>
      <c r="G1893">
        <f>IF(A1892=Comparacion_GEI_TOTAL_LA[[#This Row],[País]],Comparacion_GEI_TOTAL_LA[[#This Row],[Emisiones (kilotoneladas CO₂e)]]-F1892,0)</f>
        <v>-1430</v>
      </c>
      <c r="H1893" s="7">
        <f>IF(A1892=Comparacion_GEI_TOTAL_LA[[#This Row],[País]],((Comparacion_GEI_TOTAL_LA[[#This Row],[Emisiones (kilotoneladas CO₂e)]]-F1892)/F1892)*100,0)</f>
        <v>-3.6211699164345403</v>
      </c>
      <c r="I1893" s="10">
        <v>8.9175257731958766</v>
      </c>
    </row>
    <row r="1894" spans="1:9" x14ac:dyDescent="0.25">
      <c r="A1894" t="s">
        <v>316</v>
      </c>
      <c r="B1894" t="s">
        <v>316</v>
      </c>
      <c r="C1894" t="s">
        <v>317</v>
      </c>
      <c r="D1894">
        <v>1992</v>
      </c>
      <c r="E1894" s="6" t="s">
        <v>517</v>
      </c>
      <c r="F1894">
        <v>39070</v>
      </c>
      <c r="G1894">
        <f>IF(A1893=Comparacion_GEI_TOTAL_LA[[#This Row],[País]],Comparacion_GEI_TOTAL_LA[[#This Row],[Emisiones (kilotoneladas CO₂e)]]-F1893,0)</f>
        <v>1010</v>
      </c>
      <c r="H1894" s="7">
        <f>IF(A1893=Comparacion_GEI_TOTAL_LA[[#This Row],[País]],((Comparacion_GEI_TOTAL_LA[[#This Row],[Emisiones (kilotoneladas CO₂e)]]-F1893)/F1893)*100,0)</f>
        <v>2.6537046768260639</v>
      </c>
      <c r="I1894" s="10">
        <v>8.9507445589919818</v>
      </c>
    </row>
    <row r="1895" spans="1:9" x14ac:dyDescent="0.25">
      <c r="A1895" t="s">
        <v>316</v>
      </c>
      <c r="B1895" t="s">
        <v>316</v>
      </c>
      <c r="C1895" t="s">
        <v>317</v>
      </c>
      <c r="D1895">
        <v>1993</v>
      </c>
      <c r="E1895" s="6" t="s">
        <v>517</v>
      </c>
      <c r="F1895">
        <v>39770</v>
      </c>
      <c r="G1895">
        <f>IF(A1894=Comparacion_GEI_TOTAL_LA[[#This Row],[País]],Comparacion_GEI_TOTAL_LA[[#This Row],[Emisiones (kilotoneladas CO₂e)]]-F1894,0)</f>
        <v>700</v>
      </c>
      <c r="H1895" s="7">
        <f>IF(A1894=Comparacion_GEI_TOTAL_LA[[#This Row],[País]],((Comparacion_GEI_TOTAL_LA[[#This Row],[Emisiones (kilotoneladas CO₂e)]]-F1894)/F1894)*100,0)</f>
        <v>1.7916560020476071</v>
      </c>
      <c r="I1895" s="10">
        <v>8.9130434782608692</v>
      </c>
    </row>
    <row r="1896" spans="1:9" x14ac:dyDescent="0.25">
      <c r="A1896" t="s">
        <v>316</v>
      </c>
      <c r="B1896" t="s">
        <v>316</v>
      </c>
      <c r="C1896" t="s">
        <v>317</v>
      </c>
      <c r="D1896">
        <v>1994</v>
      </c>
      <c r="E1896" s="6" t="s">
        <v>517</v>
      </c>
      <c r="F1896">
        <v>40080</v>
      </c>
      <c r="G1896">
        <f>IF(A1895=Comparacion_GEI_TOTAL_LA[[#This Row],[País]],Comparacion_GEI_TOTAL_LA[[#This Row],[Emisiones (kilotoneladas CO₂e)]]-F1895,0)</f>
        <v>310</v>
      </c>
      <c r="H1896" s="7">
        <f>IF(A1895=Comparacion_GEI_TOTAL_LA[[#This Row],[País]],((Comparacion_GEI_TOTAL_LA[[#This Row],[Emisiones (kilotoneladas CO₂e)]]-F1895)/F1895)*100,0)</f>
        <v>0.77948202162433999</v>
      </c>
      <c r="I1896" s="10">
        <v>8.7914016231629759</v>
      </c>
    </row>
    <row r="1897" spans="1:9" x14ac:dyDescent="0.25">
      <c r="A1897" t="s">
        <v>316</v>
      </c>
      <c r="B1897" t="s">
        <v>316</v>
      </c>
      <c r="C1897" t="s">
        <v>317</v>
      </c>
      <c r="D1897">
        <v>1995</v>
      </c>
      <c r="E1897" s="6" t="s">
        <v>517</v>
      </c>
      <c r="F1897">
        <v>39550</v>
      </c>
      <c r="G1897">
        <f>IF(A1896=Comparacion_GEI_TOTAL_LA[[#This Row],[País]],Comparacion_GEI_TOTAL_LA[[#This Row],[Emisiones (kilotoneladas CO₂e)]]-F1896,0)</f>
        <v>-530</v>
      </c>
      <c r="H1897" s="7">
        <f>IF(A1896=Comparacion_GEI_TOTAL_LA[[#This Row],[País]],((Comparacion_GEI_TOTAL_LA[[#This Row],[Emisiones (kilotoneladas CO₂e)]]-F1896)/F1896)*100,0)</f>
        <v>-1.3223552894211577</v>
      </c>
      <c r="I1897" s="10">
        <v>8.5017196904557188</v>
      </c>
    </row>
    <row r="1898" spans="1:9" x14ac:dyDescent="0.25">
      <c r="A1898" t="s">
        <v>316</v>
      </c>
      <c r="B1898" t="s">
        <v>316</v>
      </c>
      <c r="C1898" t="s">
        <v>317</v>
      </c>
      <c r="D1898">
        <v>1996</v>
      </c>
      <c r="E1898" s="6" t="s">
        <v>517</v>
      </c>
      <c r="F1898">
        <v>39040</v>
      </c>
      <c r="G1898">
        <f>IF(A1897=Comparacion_GEI_TOTAL_LA[[#This Row],[País]],Comparacion_GEI_TOTAL_LA[[#This Row],[Emisiones (kilotoneladas CO₂e)]]-F1897,0)</f>
        <v>-510</v>
      </c>
      <c r="H1898" s="7">
        <f>IF(A1897=Comparacion_GEI_TOTAL_LA[[#This Row],[País]],((Comparacion_GEI_TOTAL_LA[[#This Row],[Emisiones (kilotoneladas CO₂e)]]-F1897)/F1897)*100,0)</f>
        <v>-1.2895069532237675</v>
      </c>
      <c r="I1898" s="10">
        <v>8.2328131590046389</v>
      </c>
    </row>
    <row r="1899" spans="1:9" x14ac:dyDescent="0.25">
      <c r="A1899" t="s">
        <v>316</v>
      </c>
      <c r="B1899" t="s">
        <v>316</v>
      </c>
      <c r="C1899" t="s">
        <v>317</v>
      </c>
      <c r="D1899">
        <v>1997</v>
      </c>
      <c r="E1899" s="6" t="s">
        <v>517</v>
      </c>
      <c r="F1899">
        <v>39780</v>
      </c>
      <c r="G1899">
        <f>IF(A1898=Comparacion_GEI_TOTAL_LA[[#This Row],[País]],Comparacion_GEI_TOTAL_LA[[#This Row],[Emisiones (kilotoneladas CO₂e)]]-F1898,0)</f>
        <v>740</v>
      </c>
      <c r="H1899" s="7">
        <f>IF(A1898=Comparacion_GEI_TOTAL_LA[[#This Row],[País]],((Comparacion_GEI_TOTAL_LA[[#This Row],[Emisiones (kilotoneladas CO₂e)]]-F1898)/F1898)*100,0)</f>
        <v>1.8954918032786885</v>
      </c>
      <c r="I1899" s="10">
        <v>8.23943661971831</v>
      </c>
    </row>
    <row r="1900" spans="1:9" x14ac:dyDescent="0.25">
      <c r="A1900" t="s">
        <v>316</v>
      </c>
      <c r="B1900" t="s">
        <v>316</v>
      </c>
      <c r="C1900" t="s">
        <v>317</v>
      </c>
      <c r="D1900">
        <v>1998</v>
      </c>
      <c r="E1900" s="6" t="s">
        <v>517</v>
      </c>
      <c r="F1900">
        <v>40860</v>
      </c>
      <c r="G1900">
        <f>IF(A1899=Comparacion_GEI_TOTAL_LA[[#This Row],[País]],Comparacion_GEI_TOTAL_LA[[#This Row],[Emisiones (kilotoneladas CO₂e)]]-F1899,0)</f>
        <v>1080</v>
      </c>
      <c r="H1900" s="7">
        <f>IF(A1899=Comparacion_GEI_TOTAL_LA[[#This Row],[País]],((Comparacion_GEI_TOTAL_LA[[#This Row],[Emisiones (kilotoneladas CO₂e)]]-F1899)/F1899)*100,0)</f>
        <v>2.7149321266968327</v>
      </c>
      <c r="I1900" s="10">
        <v>8.3200977397678688</v>
      </c>
    </row>
    <row r="1901" spans="1:9" x14ac:dyDescent="0.25">
      <c r="A1901" t="s">
        <v>316</v>
      </c>
      <c r="B1901" t="s">
        <v>316</v>
      </c>
      <c r="C1901" t="s">
        <v>317</v>
      </c>
      <c r="D1901">
        <v>1999</v>
      </c>
      <c r="E1901" s="6" t="s">
        <v>517</v>
      </c>
      <c r="F1901">
        <v>41410</v>
      </c>
      <c r="G1901">
        <f>IF(A1900=Comparacion_GEI_TOTAL_LA[[#This Row],[País]],Comparacion_GEI_TOTAL_LA[[#This Row],[Emisiones (kilotoneladas CO₂e)]]-F1900,0)</f>
        <v>550</v>
      </c>
      <c r="H1901" s="7">
        <f>IF(A1900=Comparacion_GEI_TOTAL_LA[[#This Row],[País]],((Comparacion_GEI_TOTAL_LA[[#This Row],[Emisiones (kilotoneladas CO₂e)]]-F1900)/F1900)*100,0)</f>
        <v>1.3460597161037691</v>
      </c>
      <c r="I1901" s="10">
        <v>8.2969344820677211</v>
      </c>
    </row>
    <row r="1902" spans="1:9" x14ac:dyDescent="0.25">
      <c r="A1902" t="s">
        <v>316</v>
      </c>
      <c r="B1902" t="s">
        <v>316</v>
      </c>
      <c r="C1902" t="s">
        <v>317</v>
      </c>
      <c r="D1902">
        <v>2000</v>
      </c>
      <c r="E1902" s="6" t="s">
        <v>517</v>
      </c>
      <c r="F1902">
        <v>42020</v>
      </c>
      <c r="G1902">
        <f>IF(A1901=Comparacion_GEI_TOTAL_LA[[#This Row],[País]],Comparacion_GEI_TOTAL_LA[[#This Row],[Emisiones (kilotoneladas CO₂e)]]-F1901,0)</f>
        <v>610</v>
      </c>
      <c r="H1902" s="7">
        <f>IF(A1901=Comparacion_GEI_TOTAL_LA[[#This Row],[País]],((Comparacion_GEI_TOTAL_LA[[#This Row],[Emisiones (kilotoneladas CO₂e)]]-F1901)/F1901)*100,0)</f>
        <v>1.4730741366819609</v>
      </c>
      <c r="I1902" s="10">
        <v>8.2896034720852239</v>
      </c>
    </row>
    <row r="1903" spans="1:9" x14ac:dyDescent="0.25">
      <c r="A1903" t="s">
        <v>316</v>
      </c>
      <c r="B1903" t="s">
        <v>316</v>
      </c>
      <c r="C1903" t="s">
        <v>317</v>
      </c>
      <c r="D1903">
        <v>2001</v>
      </c>
      <c r="E1903" s="6" t="s">
        <v>517</v>
      </c>
      <c r="F1903">
        <v>42080</v>
      </c>
      <c r="G1903">
        <f>IF(A1902=Comparacion_GEI_TOTAL_LA[[#This Row],[País]],Comparacion_GEI_TOTAL_LA[[#This Row],[Emisiones (kilotoneladas CO₂e)]]-F1902,0)</f>
        <v>60</v>
      </c>
      <c r="H1903" s="7">
        <f>IF(A1902=Comparacion_GEI_TOTAL_LA[[#This Row],[País]],((Comparacion_GEI_TOTAL_LA[[#This Row],[Emisiones (kilotoneladas CO₂e)]]-F1902)/F1902)*100,0)</f>
        <v>0.14278914802475012</v>
      </c>
      <c r="I1903" s="10">
        <v>8.1788143828960145</v>
      </c>
    </row>
    <row r="1904" spans="1:9" x14ac:dyDescent="0.25">
      <c r="A1904" t="s">
        <v>316</v>
      </c>
      <c r="B1904" t="s">
        <v>316</v>
      </c>
      <c r="C1904" t="s">
        <v>317</v>
      </c>
      <c r="D1904">
        <v>2002</v>
      </c>
      <c r="E1904" s="6" t="s">
        <v>517</v>
      </c>
      <c r="F1904">
        <v>42500</v>
      </c>
      <c r="G1904">
        <f>IF(A1903=Comparacion_GEI_TOTAL_LA[[#This Row],[País]],Comparacion_GEI_TOTAL_LA[[#This Row],[Emisiones (kilotoneladas CO₂e)]]-F1903,0)</f>
        <v>420</v>
      </c>
      <c r="H1904" s="7">
        <f>IF(A1903=Comparacion_GEI_TOTAL_LA[[#This Row],[País]],((Comparacion_GEI_TOTAL_LA[[#This Row],[Emisiones (kilotoneladas CO₂e)]]-F1903)/F1903)*100,0)</f>
        <v>0.99809885931558939</v>
      </c>
      <c r="I1904" s="10">
        <v>8.1433224755700326</v>
      </c>
    </row>
    <row r="1905" spans="1:9" x14ac:dyDescent="0.25">
      <c r="A1905" t="s">
        <v>316</v>
      </c>
      <c r="B1905" t="s">
        <v>316</v>
      </c>
      <c r="C1905" t="s">
        <v>317</v>
      </c>
      <c r="D1905">
        <v>2003</v>
      </c>
      <c r="E1905" s="6" t="s">
        <v>517</v>
      </c>
      <c r="F1905">
        <v>44600</v>
      </c>
      <c r="G1905">
        <f>IF(A1904=Comparacion_GEI_TOTAL_LA[[#This Row],[País]],Comparacion_GEI_TOTAL_LA[[#This Row],[Emisiones (kilotoneladas CO₂e)]]-F1904,0)</f>
        <v>2100</v>
      </c>
      <c r="H1905" s="7">
        <f>IF(A1904=Comparacion_GEI_TOTAL_LA[[#This Row],[País]],((Comparacion_GEI_TOTAL_LA[[#This Row],[Emisiones (kilotoneladas CO₂e)]]-F1904)/F1904)*100,0)</f>
        <v>4.9411764705882346</v>
      </c>
      <c r="I1905" s="10">
        <v>8.4278155706727134</v>
      </c>
    </row>
    <row r="1906" spans="1:9" x14ac:dyDescent="0.25">
      <c r="A1906" t="s">
        <v>316</v>
      </c>
      <c r="B1906" t="s">
        <v>316</v>
      </c>
      <c r="C1906" t="s">
        <v>317</v>
      </c>
      <c r="D1906">
        <v>2004</v>
      </c>
      <c r="E1906" s="6" t="s">
        <v>517</v>
      </c>
      <c r="F1906">
        <v>43000</v>
      </c>
      <c r="G1906">
        <f>IF(A1905=Comparacion_GEI_TOTAL_LA[[#This Row],[País]],Comparacion_GEI_TOTAL_LA[[#This Row],[Emisiones (kilotoneladas CO₂e)]]-F1905,0)</f>
        <v>-1600</v>
      </c>
      <c r="H1906" s="7">
        <f>IF(A1905=Comparacion_GEI_TOTAL_LA[[#This Row],[País]],((Comparacion_GEI_TOTAL_LA[[#This Row],[Emisiones (kilotoneladas CO₂e)]]-F1905)/F1905)*100,0)</f>
        <v>-3.5874439461883409</v>
      </c>
      <c r="I1906" s="10">
        <v>8.0149114631873246</v>
      </c>
    </row>
    <row r="1907" spans="1:9" x14ac:dyDescent="0.25">
      <c r="A1907" t="s">
        <v>316</v>
      </c>
      <c r="B1907" t="s">
        <v>316</v>
      </c>
      <c r="C1907" t="s">
        <v>317</v>
      </c>
      <c r="D1907">
        <v>2005</v>
      </c>
      <c r="E1907" s="6" t="s">
        <v>517</v>
      </c>
      <c r="F1907">
        <v>44890</v>
      </c>
      <c r="G1907">
        <f>IF(A1906=Comparacion_GEI_TOTAL_LA[[#This Row],[País]],Comparacion_GEI_TOTAL_LA[[#This Row],[Emisiones (kilotoneladas CO₂e)]]-F1906,0)</f>
        <v>1890</v>
      </c>
      <c r="H1907" s="7">
        <f>IF(A1906=Comparacion_GEI_TOTAL_LA[[#This Row],[País]],((Comparacion_GEI_TOTAL_LA[[#This Row],[Emisiones (kilotoneladas CO₂e)]]-F1906)/F1906)*100,0)</f>
        <v>4.3953488372093021</v>
      </c>
      <c r="I1907" s="10">
        <v>8.2533553962125392</v>
      </c>
    </row>
    <row r="1908" spans="1:9" x14ac:dyDescent="0.25">
      <c r="A1908" t="s">
        <v>316</v>
      </c>
      <c r="B1908" t="s">
        <v>316</v>
      </c>
      <c r="C1908" t="s">
        <v>317</v>
      </c>
      <c r="D1908">
        <v>2006</v>
      </c>
      <c r="E1908" s="6" t="s">
        <v>517</v>
      </c>
      <c r="F1908">
        <v>43810</v>
      </c>
      <c r="G1908">
        <f>IF(A1907=Comparacion_GEI_TOTAL_LA[[#This Row],[País]],Comparacion_GEI_TOTAL_LA[[#This Row],[Emisiones (kilotoneladas CO₂e)]]-F1907,0)</f>
        <v>-1080</v>
      </c>
      <c r="H1908" s="7">
        <f>IF(A1907=Comparacion_GEI_TOTAL_LA[[#This Row],[País]],((Comparacion_GEI_TOTAL_LA[[#This Row],[Emisiones (kilotoneladas CO₂e)]]-F1907)/F1907)*100,0)</f>
        <v>-2.4058810425484518</v>
      </c>
      <c r="I1908" s="10">
        <v>7.9452303228146528</v>
      </c>
    </row>
    <row r="1909" spans="1:9" x14ac:dyDescent="0.25">
      <c r="A1909" t="s">
        <v>316</v>
      </c>
      <c r="B1909" t="s">
        <v>316</v>
      </c>
      <c r="C1909" t="s">
        <v>317</v>
      </c>
      <c r="D1909">
        <v>2007</v>
      </c>
      <c r="E1909" s="6" t="s">
        <v>517</v>
      </c>
      <c r="F1909">
        <v>44060</v>
      </c>
      <c r="G1909">
        <f>IF(A1908=Comparacion_GEI_TOTAL_LA[[#This Row],[País]],Comparacion_GEI_TOTAL_LA[[#This Row],[Emisiones (kilotoneladas CO₂e)]]-F1908,0)</f>
        <v>250</v>
      </c>
      <c r="H1909" s="7">
        <f>IF(A1908=Comparacion_GEI_TOTAL_LA[[#This Row],[País]],((Comparacion_GEI_TOTAL_LA[[#This Row],[Emisiones (kilotoneladas CO₂e)]]-F1908)/F1908)*100,0)</f>
        <v>0.57064597123944305</v>
      </c>
      <c r="I1909" s="10">
        <v>7.8819320214669055</v>
      </c>
    </row>
    <row r="1910" spans="1:9" x14ac:dyDescent="0.25">
      <c r="A1910" t="s">
        <v>316</v>
      </c>
      <c r="B1910" t="s">
        <v>316</v>
      </c>
      <c r="C1910" t="s">
        <v>317</v>
      </c>
      <c r="D1910">
        <v>2008</v>
      </c>
      <c r="E1910" s="6" t="s">
        <v>517</v>
      </c>
      <c r="F1910">
        <v>44250</v>
      </c>
      <c r="G1910">
        <f>IF(A1909=Comparacion_GEI_TOTAL_LA[[#This Row],[País]],Comparacion_GEI_TOTAL_LA[[#This Row],[Emisiones (kilotoneladas CO₂e)]]-F1909,0)</f>
        <v>190</v>
      </c>
      <c r="H1910" s="7">
        <f>IF(A1909=Comparacion_GEI_TOTAL_LA[[#This Row],[País]],((Comparacion_GEI_TOTAL_LA[[#This Row],[Emisiones (kilotoneladas CO₂e)]]-F1909)/F1909)*100,0)</f>
        <v>0.43123014071720384</v>
      </c>
      <c r="I1910" s="10">
        <v>7.8083642138697726</v>
      </c>
    </row>
    <row r="1911" spans="1:9" x14ac:dyDescent="0.25">
      <c r="A1911" t="s">
        <v>316</v>
      </c>
      <c r="B1911" t="s">
        <v>316</v>
      </c>
      <c r="C1911" t="s">
        <v>317</v>
      </c>
      <c r="D1911">
        <v>2009</v>
      </c>
      <c r="E1911" s="6" t="s">
        <v>517</v>
      </c>
      <c r="F1911">
        <v>43920</v>
      </c>
      <c r="G1911">
        <f>IF(A1910=Comparacion_GEI_TOTAL_LA[[#This Row],[País]],Comparacion_GEI_TOTAL_LA[[#This Row],[Emisiones (kilotoneladas CO₂e)]]-F1910,0)</f>
        <v>-330</v>
      </c>
      <c r="H1911" s="7">
        <f>IF(A1910=Comparacion_GEI_TOTAL_LA[[#This Row],[País]],((Comparacion_GEI_TOTAL_LA[[#This Row],[Emisiones (kilotoneladas CO₂e)]]-F1910)/F1910)*100,0)</f>
        <v>-0.74576271186440679</v>
      </c>
      <c r="I1911" s="10">
        <v>7.6435781413156976</v>
      </c>
    </row>
    <row r="1912" spans="1:9" x14ac:dyDescent="0.25">
      <c r="A1912" t="s">
        <v>316</v>
      </c>
      <c r="B1912" t="s">
        <v>316</v>
      </c>
      <c r="C1912" t="s">
        <v>317</v>
      </c>
      <c r="D1912">
        <v>2010</v>
      </c>
      <c r="E1912" s="6" t="s">
        <v>517</v>
      </c>
      <c r="F1912">
        <v>44950</v>
      </c>
      <c r="G1912">
        <f>IF(A1911=Comparacion_GEI_TOTAL_LA[[#This Row],[País]],Comparacion_GEI_TOTAL_LA[[#This Row],[Emisiones (kilotoneladas CO₂e)]]-F1911,0)</f>
        <v>1030</v>
      </c>
      <c r="H1912" s="7">
        <f>IF(A1911=Comparacion_GEI_TOTAL_LA[[#This Row],[País]],((Comparacion_GEI_TOTAL_LA[[#This Row],[Emisiones (kilotoneladas CO₂e)]]-F1911)/F1911)*100,0)</f>
        <v>2.3451730418943533</v>
      </c>
      <c r="I1912" s="10">
        <v>7.718063186813187</v>
      </c>
    </row>
    <row r="1913" spans="1:9" x14ac:dyDescent="0.25">
      <c r="A1913" t="s">
        <v>316</v>
      </c>
      <c r="B1913" t="s">
        <v>316</v>
      </c>
      <c r="C1913" t="s">
        <v>317</v>
      </c>
      <c r="D1913">
        <v>2011</v>
      </c>
      <c r="E1913" s="6" t="s">
        <v>517</v>
      </c>
      <c r="F1913">
        <v>17070</v>
      </c>
      <c r="G1913">
        <f>IF(A1912=Comparacion_GEI_TOTAL_LA[[#This Row],[País]],Comparacion_GEI_TOTAL_LA[[#This Row],[Emisiones (kilotoneladas CO₂e)]]-F1912,0)</f>
        <v>-27880</v>
      </c>
      <c r="H1913" s="7">
        <f>IF(A1912=Comparacion_GEI_TOTAL_LA[[#This Row],[País]],((Comparacion_GEI_TOTAL_LA[[#This Row],[Emisiones (kilotoneladas CO₂e)]]-F1912)/F1912)*100,0)</f>
        <v>-62.024471635150171</v>
      </c>
      <c r="I1913" s="10">
        <v>2.8917499576486536</v>
      </c>
    </row>
    <row r="1914" spans="1:9" x14ac:dyDescent="0.25">
      <c r="A1914" t="s">
        <v>316</v>
      </c>
      <c r="B1914" t="s">
        <v>316</v>
      </c>
      <c r="C1914" t="s">
        <v>317</v>
      </c>
      <c r="D1914">
        <v>2012</v>
      </c>
      <c r="E1914" s="6" t="s">
        <v>517</v>
      </c>
      <c r="F1914">
        <v>17070</v>
      </c>
      <c r="G1914">
        <f>IF(A1913=Comparacion_GEI_TOTAL_LA[[#This Row],[País]],Comparacion_GEI_TOTAL_LA[[#This Row],[Emisiones (kilotoneladas CO₂e)]]-F1913,0)</f>
        <v>0</v>
      </c>
      <c r="H1914" s="7">
        <f>IF(A1913=Comparacion_GEI_TOTAL_LA[[#This Row],[País]],((Comparacion_GEI_TOTAL_LA[[#This Row],[Emisiones (kilotoneladas CO₂e)]]-F1913)/F1913)*100,0)</f>
        <v>0</v>
      </c>
      <c r="I1914" s="10">
        <v>2.8530837372555578</v>
      </c>
    </row>
    <row r="1915" spans="1:9" x14ac:dyDescent="0.25">
      <c r="A1915" t="s">
        <v>316</v>
      </c>
      <c r="B1915" t="s">
        <v>316</v>
      </c>
      <c r="C1915" t="s">
        <v>317</v>
      </c>
      <c r="D1915">
        <v>2013</v>
      </c>
      <c r="E1915" s="6" t="s">
        <v>517</v>
      </c>
      <c r="F1915">
        <v>18140</v>
      </c>
      <c r="G1915">
        <f>IF(A1914=Comparacion_GEI_TOTAL_LA[[#This Row],[País]],Comparacion_GEI_TOTAL_LA[[#This Row],[Emisiones (kilotoneladas CO₂e)]]-F1914,0)</f>
        <v>1070</v>
      </c>
      <c r="H1915" s="7">
        <f>IF(A1914=Comparacion_GEI_TOTAL_LA[[#This Row],[País]],((Comparacion_GEI_TOTAL_LA[[#This Row],[Emisiones (kilotoneladas CO₂e)]]-F1914)/F1914)*100,0)</f>
        <v>6.2683069712946695</v>
      </c>
      <c r="I1915" s="10">
        <v>2.9924117452985817</v>
      </c>
    </row>
    <row r="1916" spans="1:9" x14ac:dyDescent="0.25">
      <c r="A1916" t="s">
        <v>316</v>
      </c>
      <c r="B1916" t="s">
        <v>316</v>
      </c>
      <c r="C1916" t="s">
        <v>317</v>
      </c>
      <c r="D1916">
        <v>2014</v>
      </c>
      <c r="E1916" s="6" t="s">
        <v>517</v>
      </c>
      <c r="F1916">
        <v>19340</v>
      </c>
      <c r="G1916">
        <f>IF(A1915=Comparacion_GEI_TOTAL_LA[[#This Row],[País]],Comparacion_GEI_TOTAL_LA[[#This Row],[Emisiones (kilotoneladas CO₂e)]]-F1915,0)</f>
        <v>1200</v>
      </c>
      <c r="H1916" s="7">
        <f>IF(A1915=Comparacion_GEI_TOTAL_LA[[#This Row],[País]],((Comparacion_GEI_TOTAL_LA[[#This Row],[Emisiones (kilotoneladas CO₂e)]]-F1915)/F1915)*100,0)</f>
        <v>6.6152149944873218</v>
      </c>
      <c r="I1916" s="10">
        <v>3.1482988767703075</v>
      </c>
    </row>
    <row r="1917" spans="1:9" x14ac:dyDescent="0.25">
      <c r="A1917" t="s">
        <v>316</v>
      </c>
      <c r="B1917" t="s">
        <v>316</v>
      </c>
      <c r="C1917" t="s">
        <v>317</v>
      </c>
      <c r="D1917">
        <v>2015</v>
      </c>
      <c r="E1917" s="6" t="s">
        <v>517</v>
      </c>
      <c r="F1917">
        <v>19390</v>
      </c>
      <c r="G1917">
        <f>IF(A1916=Comparacion_GEI_TOTAL_LA[[#This Row],[País]],Comparacion_GEI_TOTAL_LA[[#This Row],[Emisiones (kilotoneladas CO₂e)]]-F1916,0)</f>
        <v>50</v>
      </c>
      <c r="H1917" s="7">
        <f>IF(A1916=Comparacion_GEI_TOTAL_LA[[#This Row],[País]],((Comparacion_GEI_TOTAL_LA[[#This Row],[Emisiones (kilotoneladas CO₂e)]]-F1916)/F1916)*100,0)</f>
        <v>0.25853154084798347</v>
      </c>
      <c r="I1917" s="10">
        <v>3.1158605174353204</v>
      </c>
    </row>
    <row r="1918" spans="1:9" x14ac:dyDescent="0.25">
      <c r="A1918" t="s">
        <v>316</v>
      </c>
      <c r="B1918" t="s">
        <v>316</v>
      </c>
      <c r="C1918" t="s">
        <v>317</v>
      </c>
      <c r="D1918">
        <v>2016</v>
      </c>
      <c r="E1918" s="6" t="s">
        <v>517</v>
      </c>
      <c r="F1918">
        <v>20740</v>
      </c>
      <c r="G1918">
        <f>IF(A1917=Comparacion_GEI_TOTAL_LA[[#This Row],[País]],Comparacion_GEI_TOTAL_LA[[#This Row],[Emisiones (kilotoneladas CO₂e)]]-F1917,0)</f>
        <v>1350</v>
      </c>
      <c r="H1918" s="7">
        <f>IF(A1917=Comparacion_GEI_TOTAL_LA[[#This Row],[País]],((Comparacion_GEI_TOTAL_LA[[#This Row],[Emisiones (kilotoneladas CO₂e)]]-F1917)/F1917)*100,0)</f>
        <v>6.9623517276946876</v>
      </c>
      <c r="I1918" s="10">
        <v>3.2899746192893402</v>
      </c>
    </row>
    <row r="1919" spans="1:9" x14ac:dyDescent="0.25">
      <c r="A1919" t="s">
        <v>340</v>
      </c>
      <c r="B1919" t="s">
        <v>341</v>
      </c>
      <c r="C1919" t="s">
        <v>342</v>
      </c>
      <c r="D1919">
        <v>1990</v>
      </c>
      <c r="E1919" s="6" t="s">
        <v>517</v>
      </c>
      <c r="F1919">
        <v>21980</v>
      </c>
      <c r="G1919">
        <f>IF(A1918=Comparacion_GEI_TOTAL_LA[[#This Row],[País]],Comparacion_GEI_TOTAL_LA[[#This Row],[Emisiones (kilotoneladas CO₂e)]]-F1918,0)</f>
        <v>0</v>
      </c>
      <c r="H1919" s="7">
        <f>IF(A1918=Comparacion_GEI_TOTAL_LA[[#This Row],[País]],((Comparacion_GEI_TOTAL_LA[[#This Row],[Emisiones (kilotoneladas CO₂e)]]-F1918)/F1918)*100,0)</f>
        <v>0</v>
      </c>
      <c r="I1919" s="10">
        <v>8.8951841359773383</v>
      </c>
    </row>
    <row r="1920" spans="1:9" x14ac:dyDescent="0.25">
      <c r="A1920" t="s">
        <v>340</v>
      </c>
      <c r="B1920" t="s">
        <v>341</v>
      </c>
      <c r="C1920" t="s">
        <v>342</v>
      </c>
      <c r="D1920">
        <v>1991</v>
      </c>
      <c r="E1920" s="6" t="s">
        <v>517</v>
      </c>
      <c r="F1920">
        <v>22960</v>
      </c>
      <c r="G1920">
        <f>IF(A1919=Comparacion_GEI_TOTAL_LA[[#This Row],[País]],Comparacion_GEI_TOTAL_LA[[#This Row],[Emisiones (kilotoneladas CO₂e)]]-F1919,0)</f>
        <v>980</v>
      </c>
      <c r="H1920" s="7">
        <f>IF(A1919=Comparacion_GEI_TOTAL_LA[[#This Row],[País]],((Comparacion_GEI_TOTAL_LA[[#This Row],[Emisiones (kilotoneladas CO₂e)]]-F1919)/F1919)*100,0)</f>
        <v>4.4585987261146496</v>
      </c>
      <c r="I1920" s="10">
        <v>9.1002774474831547</v>
      </c>
    </row>
    <row r="1921" spans="1:9" x14ac:dyDescent="0.25">
      <c r="A1921" t="s">
        <v>340</v>
      </c>
      <c r="B1921" t="s">
        <v>341</v>
      </c>
      <c r="C1921" t="s">
        <v>342</v>
      </c>
      <c r="D1921">
        <v>1992</v>
      </c>
      <c r="E1921" s="6" t="s">
        <v>517</v>
      </c>
      <c r="F1921">
        <v>24090</v>
      </c>
      <c r="G1921">
        <f>IF(A1920=Comparacion_GEI_TOTAL_LA[[#This Row],[País]],Comparacion_GEI_TOTAL_LA[[#This Row],[Emisiones (kilotoneladas CO₂e)]]-F1920,0)</f>
        <v>1130</v>
      </c>
      <c r="H1921" s="7">
        <f>IF(A1920=Comparacion_GEI_TOTAL_LA[[#This Row],[País]],((Comparacion_GEI_TOTAL_LA[[#This Row],[Emisiones (kilotoneladas CO₂e)]]-F1920)/F1920)*100,0)</f>
        <v>4.9216027874564459</v>
      </c>
      <c r="I1921" s="10">
        <v>9.3517080745341623</v>
      </c>
    </row>
    <row r="1922" spans="1:9" x14ac:dyDescent="0.25">
      <c r="A1922" t="s">
        <v>340</v>
      </c>
      <c r="B1922" t="s">
        <v>341</v>
      </c>
      <c r="C1922" t="s">
        <v>342</v>
      </c>
      <c r="D1922">
        <v>1993</v>
      </c>
      <c r="E1922" s="6" t="s">
        <v>517</v>
      </c>
      <c r="F1922">
        <v>24640</v>
      </c>
      <c r="G1922">
        <f>IF(A1921=Comparacion_GEI_TOTAL_LA[[#This Row],[País]],Comparacion_GEI_TOTAL_LA[[#This Row],[Emisiones (kilotoneladas CO₂e)]]-F1921,0)</f>
        <v>550</v>
      </c>
      <c r="H1922" s="7">
        <f>IF(A1921=Comparacion_GEI_TOTAL_LA[[#This Row],[País]],((Comparacion_GEI_TOTAL_LA[[#This Row],[Emisiones (kilotoneladas CO₂e)]]-F1921)/F1921)*100,0)</f>
        <v>2.2831050228310499</v>
      </c>
      <c r="I1922" s="10">
        <v>9.3688212927756656</v>
      </c>
    </row>
    <row r="1923" spans="1:9" x14ac:dyDescent="0.25">
      <c r="A1923" t="s">
        <v>340</v>
      </c>
      <c r="B1923" t="s">
        <v>341</v>
      </c>
      <c r="C1923" t="s">
        <v>342</v>
      </c>
      <c r="D1923">
        <v>1994</v>
      </c>
      <c r="E1923" s="6" t="s">
        <v>517</v>
      </c>
      <c r="F1923">
        <v>25220</v>
      </c>
      <c r="G1923">
        <f>IF(A1922=Comparacion_GEI_TOTAL_LA[[#This Row],[País]],Comparacion_GEI_TOTAL_LA[[#This Row],[Emisiones (kilotoneladas CO₂e)]]-F1922,0)</f>
        <v>580</v>
      </c>
      <c r="H1923" s="7">
        <f>IF(A1922=Comparacion_GEI_TOTAL_LA[[#This Row],[País]],((Comparacion_GEI_TOTAL_LA[[#This Row],[Emisiones (kilotoneladas CO₂e)]]-F1922)/F1922)*100,0)</f>
        <v>2.3538961038961039</v>
      </c>
      <c r="I1923" s="10">
        <v>9.3964232488822645</v>
      </c>
    </row>
    <row r="1924" spans="1:9" x14ac:dyDescent="0.25">
      <c r="A1924" t="s">
        <v>340</v>
      </c>
      <c r="B1924" t="s">
        <v>341</v>
      </c>
      <c r="C1924" t="s">
        <v>342</v>
      </c>
      <c r="D1924">
        <v>1995</v>
      </c>
      <c r="E1924" s="6" t="s">
        <v>517</v>
      </c>
      <c r="F1924">
        <v>25420</v>
      </c>
      <c r="G1924">
        <f>IF(A1923=Comparacion_GEI_TOTAL_LA[[#This Row],[País]],Comparacion_GEI_TOTAL_LA[[#This Row],[Emisiones (kilotoneladas CO₂e)]]-F1923,0)</f>
        <v>200</v>
      </c>
      <c r="H1924" s="7">
        <f>IF(A1923=Comparacion_GEI_TOTAL_LA[[#This Row],[País]],((Comparacion_GEI_TOTAL_LA[[#This Row],[Emisiones (kilotoneladas CO₂e)]]-F1923)/F1923)*100,0)</f>
        <v>0.79302141157811257</v>
      </c>
      <c r="I1924" s="10">
        <v>9.2773722627737225</v>
      </c>
    </row>
    <row r="1925" spans="1:9" x14ac:dyDescent="0.25">
      <c r="A1925" t="s">
        <v>340</v>
      </c>
      <c r="B1925" t="s">
        <v>341</v>
      </c>
      <c r="C1925" t="s">
        <v>342</v>
      </c>
      <c r="D1925">
        <v>1996</v>
      </c>
      <c r="E1925" s="6" t="s">
        <v>517</v>
      </c>
      <c r="F1925">
        <v>25670</v>
      </c>
      <c r="G1925">
        <f>IF(A1924=Comparacion_GEI_TOTAL_LA[[#This Row],[País]],Comparacion_GEI_TOTAL_LA[[#This Row],[Emisiones (kilotoneladas CO₂e)]]-F1924,0)</f>
        <v>250</v>
      </c>
      <c r="H1925" s="7">
        <f>IF(A1924=Comparacion_GEI_TOTAL_LA[[#This Row],[País]],((Comparacion_GEI_TOTAL_LA[[#This Row],[Emisiones (kilotoneladas CO₂e)]]-F1924)/F1924)*100,0)</f>
        <v>0.98347757671125091</v>
      </c>
      <c r="I1925" s="10">
        <v>9.180972818311874</v>
      </c>
    </row>
    <row r="1926" spans="1:9" x14ac:dyDescent="0.25">
      <c r="A1926" t="s">
        <v>340</v>
      </c>
      <c r="B1926" t="s">
        <v>341</v>
      </c>
      <c r="C1926" t="s">
        <v>342</v>
      </c>
      <c r="D1926">
        <v>1997</v>
      </c>
      <c r="E1926" s="6" t="s">
        <v>517</v>
      </c>
      <c r="F1926">
        <v>26070</v>
      </c>
      <c r="G1926">
        <f>IF(A1925=Comparacion_GEI_TOTAL_LA[[#This Row],[País]],Comparacion_GEI_TOTAL_LA[[#This Row],[Emisiones (kilotoneladas CO₂e)]]-F1925,0)</f>
        <v>400</v>
      </c>
      <c r="H1926" s="7">
        <f>IF(A1925=Comparacion_GEI_TOTAL_LA[[#This Row],[País]],((Comparacion_GEI_TOTAL_LA[[#This Row],[Emisiones (kilotoneladas CO₂e)]]-F1925)/F1925)*100,0)</f>
        <v>1.5582391897156214</v>
      </c>
      <c r="I1926" s="10">
        <v>9.1345480028030828</v>
      </c>
    </row>
    <row r="1927" spans="1:9" x14ac:dyDescent="0.25">
      <c r="A1927" t="s">
        <v>340</v>
      </c>
      <c r="B1927" t="s">
        <v>341</v>
      </c>
      <c r="C1927" t="s">
        <v>342</v>
      </c>
      <c r="D1927">
        <v>1998</v>
      </c>
      <c r="E1927" s="6" t="s">
        <v>517</v>
      </c>
      <c r="F1927">
        <v>27739.999999999989</v>
      </c>
      <c r="G1927">
        <f>IF(A1926=Comparacion_GEI_TOTAL_LA[[#This Row],[País]],Comparacion_GEI_TOTAL_LA[[#This Row],[Emisiones (kilotoneladas CO₂e)]]-F1926,0)</f>
        <v>1669.9999999999891</v>
      </c>
      <c r="H1927" s="7">
        <f>IF(A1926=Comparacion_GEI_TOTAL_LA[[#This Row],[País]],((Comparacion_GEI_TOTAL_LA[[#This Row],[Emisiones (kilotoneladas CO₂e)]]-F1926)/F1926)*100,0)</f>
        <v>6.4058304564633257</v>
      </c>
      <c r="I1927" s="10">
        <v>9.5260989010988979</v>
      </c>
    </row>
    <row r="1928" spans="1:9" x14ac:dyDescent="0.25">
      <c r="A1928" t="s">
        <v>340</v>
      </c>
      <c r="B1928" t="s">
        <v>341</v>
      </c>
      <c r="C1928" t="s">
        <v>342</v>
      </c>
      <c r="D1928">
        <v>1999</v>
      </c>
      <c r="E1928" s="6" t="s">
        <v>517</v>
      </c>
      <c r="F1928">
        <v>26970</v>
      </c>
      <c r="G1928">
        <f>IF(A1927=Comparacion_GEI_TOTAL_LA[[#This Row],[País]],Comparacion_GEI_TOTAL_LA[[#This Row],[Emisiones (kilotoneladas CO₂e)]]-F1927,0)</f>
        <v>-769.99999999998909</v>
      </c>
      <c r="H1928" s="7">
        <f>IF(A1927=Comparacion_GEI_TOTAL_LA[[#This Row],[País]],((Comparacion_GEI_TOTAL_LA[[#This Row],[Emisiones (kilotoneladas CO₂e)]]-F1927)/F1927)*100,0)</f>
        <v>-2.7757750540735016</v>
      </c>
      <c r="I1928" s="10">
        <v>9.0777515987882857</v>
      </c>
    </row>
    <row r="1929" spans="1:9" x14ac:dyDescent="0.25">
      <c r="A1929" t="s">
        <v>340</v>
      </c>
      <c r="B1929" t="s">
        <v>341</v>
      </c>
      <c r="C1929" t="s">
        <v>342</v>
      </c>
      <c r="D1929">
        <v>2000</v>
      </c>
      <c r="E1929" s="6" t="s">
        <v>517</v>
      </c>
      <c r="F1929">
        <v>27330</v>
      </c>
      <c r="G1929">
        <f>IF(A1928=Comparacion_GEI_TOTAL_LA[[#This Row],[País]],Comparacion_GEI_TOTAL_LA[[#This Row],[Emisiones (kilotoneladas CO₂e)]]-F1928,0)</f>
        <v>360</v>
      </c>
      <c r="H1929" s="7">
        <f>IF(A1928=Comparacion_GEI_TOTAL_LA[[#This Row],[País]],((Comparacion_GEI_TOTAL_LA[[#This Row],[Emisiones (kilotoneladas CO₂e)]]-F1928)/F1928)*100,0)</f>
        <v>1.3348164627363739</v>
      </c>
      <c r="I1929" s="10">
        <v>9.0198019801980198</v>
      </c>
    </row>
    <row r="1930" spans="1:9" x14ac:dyDescent="0.25">
      <c r="A1930" t="s">
        <v>340</v>
      </c>
      <c r="B1930" t="s">
        <v>341</v>
      </c>
      <c r="C1930" t="s">
        <v>342</v>
      </c>
      <c r="D1930">
        <v>2001</v>
      </c>
      <c r="E1930" s="6" t="s">
        <v>517</v>
      </c>
      <c r="F1930">
        <v>29450</v>
      </c>
      <c r="G1930">
        <f>IF(A1929=Comparacion_GEI_TOTAL_LA[[#This Row],[País]],Comparacion_GEI_TOTAL_LA[[#This Row],[Emisiones (kilotoneladas CO₂e)]]-F1929,0)</f>
        <v>2120</v>
      </c>
      <c r="H1930" s="7">
        <f>IF(A1929=Comparacion_GEI_TOTAL_LA[[#This Row],[País]],((Comparacion_GEI_TOTAL_LA[[#This Row],[Emisiones (kilotoneladas CO₂e)]]-F1929)/F1929)*100,0)</f>
        <v>7.7570435418953529</v>
      </c>
      <c r="I1930" s="10">
        <v>9.5307443365695779</v>
      </c>
    </row>
    <row r="1931" spans="1:9" x14ac:dyDescent="0.25">
      <c r="A1931" t="s">
        <v>340</v>
      </c>
      <c r="B1931" t="s">
        <v>341</v>
      </c>
      <c r="C1931" t="s">
        <v>342</v>
      </c>
      <c r="D1931">
        <v>2002</v>
      </c>
      <c r="E1931" s="6" t="s">
        <v>517</v>
      </c>
      <c r="F1931">
        <v>29140</v>
      </c>
      <c r="G1931">
        <f>IF(A1930=Comparacion_GEI_TOTAL_LA[[#This Row],[País]],Comparacion_GEI_TOTAL_LA[[#This Row],[Emisiones (kilotoneladas CO₂e)]]-F1930,0)</f>
        <v>-310</v>
      </c>
      <c r="H1931" s="7">
        <f>IF(A1930=Comparacion_GEI_TOTAL_LA[[#This Row],[País]],((Comparacion_GEI_TOTAL_LA[[#This Row],[Emisiones (kilotoneladas CO₂e)]]-F1930)/F1930)*100,0)</f>
        <v>-1.0526315789473684</v>
      </c>
      <c r="I1931" s="10">
        <v>9.2537313432835813</v>
      </c>
    </row>
    <row r="1932" spans="1:9" x14ac:dyDescent="0.25">
      <c r="A1932" t="s">
        <v>340</v>
      </c>
      <c r="B1932" t="s">
        <v>341</v>
      </c>
      <c r="C1932" t="s">
        <v>342</v>
      </c>
      <c r="D1932">
        <v>2003</v>
      </c>
      <c r="E1932" s="6" t="s">
        <v>517</v>
      </c>
      <c r="F1932">
        <v>29730</v>
      </c>
      <c r="G1932">
        <f>IF(A1931=Comparacion_GEI_TOTAL_LA[[#This Row],[País]],Comparacion_GEI_TOTAL_LA[[#This Row],[Emisiones (kilotoneladas CO₂e)]]-F1931,0)</f>
        <v>590</v>
      </c>
      <c r="H1932" s="7">
        <f>IF(A1931=Comparacion_GEI_TOTAL_LA[[#This Row],[País]],((Comparacion_GEI_TOTAL_LA[[#This Row],[Emisiones (kilotoneladas CO₂e)]]-F1931)/F1931)*100,0)</f>
        <v>2.0247083047357584</v>
      </c>
      <c r="I1932" s="10">
        <v>9.2645684013711431</v>
      </c>
    </row>
    <row r="1933" spans="1:9" x14ac:dyDescent="0.25">
      <c r="A1933" t="s">
        <v>340</v>
      </c>
      <c r="B1933" t="s">
        <v>341</v>
      </c>
      <c r="C1933" t="s">
        <v>342</v>
      </c>
      <c r="D1933">
        <v>2004</v>
      </c>
      <c r="E1933" s="6" t="s">
        <v>517</v>
      </c>
      <c r="F1933">
        <v>29450</v>
      </c>
      <c r="G1933">
        <f>IF(A1932=Comparacion_GEI_TOTAL_LA[[#This Row],[País]],Comparacion_GEI_TOTAL_LA[[#This Row],[Emisiones (kilotoneladas CO₂e)]]-F1932,0)</f>
        <v>-280</v>
      </c>
      <c r="H1933" s="7">
        <f>IF(A1932=Comparacion_GEI_TOTAL_LA[[#This Row],[País]],((Comparacion_GEI_TOTAL_LA[[#This Row],[Emisiones (kilotoneladas CO₂e)]]-F1932)/F1932)*100,0)</f>
        <v>-0.94180961991254619</v>
      </c>
      <c r="I1933" s="10">
        <v>9.0088712144386669</v>
      </c>
    </row>
    <row r="1934" spans="1:9" x14ac:dyDescent="0.25">
      <c r="A1934" t="s">
        <v>340</v>
      </c>
      <c r="B1934" t="s">
        <v>341</v>
      </c>
      <c r="C1934" t="s">
        <v>342</v>
      </c>
      <c r="D1934">
        <v>2005</v>
      </c>
      <c r="E1934" s="6" t="s">
        <v>517</v>
      </c>
      <c r="F1934">
        <v>30110</v>
      </c>
      <c r="G1934">
        <f>IF(A1933=Comparacion_GEI_TOTAL_LA[[#This Row],[País]],Comparacion_GEI_TOTAL_LA[[#This Row],[Emisiones (kilotoneladas CO₂e)]]-F1933,0)</f>
        <v>660</v>
      </c>
      <c r="H1934" s="7">
        <f>IF(A1933=Comparacion_GEI_TOTAL_LA[[#This Row],[País]],((Comparacion_GEI_TOTAL_LA[[#This Row],[Emisiones (kilotoneladas CO₂e)]]-F1933)/F1933)*100,0)</f>
        <v>2.2410865874363326</v>
      </c>
      <c r="I1934" s="10">
        <v>9.0420420420420413</v>
      </c>
    </row>
    <row r="1935" spans="1:9" x14ac:dyDescent="0.25">
      <c r="A1935" t="s">
        <v>340</v>
      </c>
      <c r="B1935" t="s">
        <v>341</v>
      </c>
      <c r="C1935" t="s">
        <v>342</v>
      </c>
      <c r="D1935">
        <v>2006</v>
      </c>
      <c r="E1935" s="6" t="s">
        <v>517</v>
      </c>
      <c r="F1935">
        <v>30910</v>
      </c>
      <c r="G1935">
        <f>IF(A1934=Comparacion_GEI_TOTAL_LA[[#This Row],[País]],Comparacion_GEI_TOTAL_LA[[#This Row],[Emisiones (kilotoneladas CO₂e)]]-F1934,0)</f>
        <v>800</v>
      </c>
      <c r="H1935" s="7">
        <f>IF(A1934=Comparacion_GEI_TOTAL_LA[[#This Row],[País]],((Comparacion_GEI_TOTAL_LA[[#This Row],[Emisiones (kilotoneladas CO₂e)]]-F1934)/F1934)*100,0)</f>
        <v>2.6569246097641979</v>
      </c>
      <c r="I1935" s="10">
        <v>9.1126179245283012</v>
      </c>
    </row>
    <row r="1936" spans="1:9" x14ac:dyDescent="0.25">
      <c r="A1936" t="s">
        <v>340</v>
      </c>
      <c r="B1936" t="s">
        <v>341</v>
      </c>
      <c r="C1936" t="s">
        <v>342</v>
      </c>
      <c r="D1936">
        <v>2007</v>
      </c>
      <c r="E1936" s="6" t="s">
        <v>517</v>
      </c>
      <c r="F1936">
        <v>29590</v>
      </c>
      <c r="G1936">
        <f>IF(A1935=Comparacion_GEI_TOTAL_LA[[#This Row],[País]],Comparacion_GEI_TOTAL_LA[[#This Row],[Emisiones (kilotoneladas CO₂e)]]-F1935,0)</f>
        <v>-1320</v>
      </c>
      <c r="H1936" s="7">
        <f>IF(A1935=Comparacion_GEI_TOTAL_LA[[#This Row],[País]],((Comparacion_GEI_TOTAL_LA[[#This Row],[Emisiones (kilotoneladas CO₂e)]]-F1935)/F1935)*100,0)</f>
        <v>-4.2704626334519578</v>
      </c>
      <c r="I1936" s="10">
        <v>8.5668789808917207</v>
      </c>
    </row>
    <row r="1937" spans="1:9" x14ac:dyDescent="0.25">
      <c r="A1937" t="s">
        <v>340</v>
      </c>
      <c r="B1937" t="s">
        <v>341</v>
      </c>
      <c r="C1937" t="s">
        <v>342</v>
      </c>
      <c r="D1937">
        <v>2008</v>
      </c>
      <c r="E1937" s="6" t="s">
        <v>517</v>
      </c>
      <c r="F1937">
        <v>33100</v>
      </c>
      <c r="G1937">
        <f>IF(A1936=Comparacion_GEI_TOTAL_LA[[#This Row],[País]],Comparacion_GEI_TOTAL_LA[[#This Row],[Emisiones (kilotoneladas CO₂e)]]-F1936,0)</f>
        <v>3510</v>
      </c>
      <c r="H1937" s="7">
        <f>IF(A1936=Comparacion_GEI_TOTAL_LA[[#This Row],[País]],((Comparacion_GEI_TOTAL_LA[[#This Row],[Emisiones (kilotoneladas CO₂e)]]-F1936)/F1936)*100,0)</f>
        <v>11.862115579587698</v>
      </c>
      <c r="I1937" s="10">
        <v>9.4141069397042081</v>
      </c>
    </row>
    <row r="1938" spans="1:9" x14ac:dyDescent="0.25">
      <c r="A1938" t="s">
        <v>340</v>
      </c>
      <c r="B1938" t="s">
        <v>341</v>
      </c>
      <c r="C1938" t="s">
        <v>342</v>
      </c>
      <c r="D1938">
        <v>2009</v>
      </c>
      <c r="E1938" s="6" t="s">
        <v>517</v>
      </c>
      <c r="F1938">
        <v>32990</v>
      </c>
      <c r="G1938">
        <f>IF(A1937=Comparacion_GEI_TOTAL_LA[[#This Row],[País]],Comparacion_GEI_TOTAL_LA[[#This Row],[Emisiones (kilotoneladas CO₂e)]]-F1937,0)</f>
        <v>-110</v>
      </c>
      <c r="H1938" s="7">
        <f>IF(A1937=Comparacion_GEI_TOTAL_LA[[#This Row],[País]],((Comparacion_GEI_TOTAL_LA[[#This Row],[Emisiones (kilotoneladas CO₂e)]]-F1937)/F1937)*100,0)</f>
        <v>-0.33232628398791542</v>
      </c>
      <c r="I1938" s="10">
        <v>9.2176585638446493</v>
      </c>
    </row>
    <row r="1939" spans="1:9" x14ac:dyDescent="0.25">
      <c r="A1939" t="s">
        <v>340</v>
      </c>
      <c r="B1939" t="s">
        <v>341</v>
      </c>
      <c r="C1939" t="s">
        <v>342</v>
      </c>
      <c r="D1939">
        <v>2010</v>
      </c>
      <c r="E1939" s="6" t="s">
        <v>517</v>
      </c>
      <c r="F1939">
        <v>34879.999999999985</v>
      </c>
      <c r="G1939">
        <f>IF(A1938=Comparacion_GEI_TOTAL_LA[[#This Row],[País]],Comparacion_GEI_TOTAL_LA[[#This Row],[Emisiones (kilotoneladas CO₂e)]]-F1938,0)</f>
        <v>1889.9999999999854</v>
      </c>
      <c r="H1939" s="7">
        <f>IF(A1938=Comparacion_GEI_TOTAL_LA[[#This Row],[País]],((Comparacion_GEI_TOTAL_LA[[#This Row],[Emisiones (kilotoneladas CO₂e)]]-F1938)/F1938)*100,0)</f>
        <v>5.7290087905425446</v>
      </c>
      <c r="I1939" s="10">
        <v>9.5745264891572841</v>
      </c>
    </row>
    <row r="1940" spans="1:9" x14ac:dyDescent="0.25">
      <c r="A1940" t="s">
        <v>340</v>
      </c>
      <c r="B1940" t="s">
        <v>341</v>
      </c>
      <c r="C1940" t="s">
        <v>342</v>
      </c>
      <c r="D1940">
        <v>2011</v>
      </c>
      <c r="E1940" s="6" t="s">
        <v>517</v>
      </c>
      <c r="F1940">
        <v>37059.999999999985</v>
      </c>
      <c r="G1940">
        <f>IF(A1939=Comparacion_GEI_TOTAL_LA[[#This Row],[País]],Comparacion_GEI_TOTAL_LA[[#This Row],[Emisiones (kilotoneladas CO₂e)]]-F1939,0)</f>
        <v>2180</v>
      </c>
      <c r="H1940" s="7">
        <f>IF(A1939=Comparacion_GEI_TOTAL_LA[[#This Row],[País]],((Comparacion_GEI_TOTAL_LA[[#This Row],[Emisiones (kilotoneladas CO₂e)]]-F1939)/F1939)*100,0)</f>
        <v>6.2500000000000027</v>
      </c>
      <c r="I1940" s="10">
        <v>9.9999999999999964</v>
      </c>
    </row>
    <row r="1941" spans="1:9" x14ac:dyDescent="0.25">
      <c r="A1941" t="s">
        <v>340</v>
      </c>
      <c r="B1941" t="s">
        <v>341</v>
      </c>
      <c r="C1941" t="s">
        <v>342</v>
      </c>
      <c r="D1941">
        <v>2012</v>
      </c>
      <c r="E1941" s="6" t="s">
        <v>517</v>
      </c>
      <c r="F1941">
        <v>38220</v>
      </c>
      <c r="G1941">
        <f>IF(A1940=Comparacion_GEI_TOTAL_LA[[#This Row],[País]],Comparacion_GEI_TOTAL_LA[[#This Row],[Emisiones (kilotoneladas CO₂e)]]-F1940,0)</f>
        <v>1160.0000000000146</v>
      </c>
      <c r="H1941" s="7">
        <f>IF(A1940=Comparacion_GEI_TOTAL_LA[[#This Row],[País]],((Comparacion_GEI_TOTAL_LA[[#This Row],[Emisiones (kilotoneladas CO₂e)]]-F1940)/F1940)*100,0)</f>
        <v>3.1300593631948601</v>
      </c>
      <c r="I1941" s="10">
        <v>10.13524264120923</v>
      </c>
    </row>
    <row r="1942" spans="1:9" x14ac:dyDescent="0.25">
      <c r="A1942" t="s">
        <v>340</v>
      </c>
      <c r="B1942" t="s">
        <v>341</v>
      </c>
      <c r="C1942" t="s">
        <v>342</v>
      </c>
      <c r="D1942">
        <v>2013</v>
      </c>
      <c r="E1942" s="6" t="s">
        <v>517</v>
      </c>
      <c r="F1942">
        <v>38609.999999999985</v>
      </c>
      <c r="G1942">
        <f>IF(A1941=Comparacion_GEI_TOTAL_LA[[#This Row],[País]],Comparacion_GEI_TOTAL_LA[[#This Row],[Emisiones (kilotoneladas CO₂e)]]-F1941,0)</f>
        <v>389.99999999998545</v>
      </c>
      <c r="H1942" s="7">
        <f>IF(A1941=Comparacion_GEI_TOTAL_LA[[#This Row],[País]],((Comparacion_GEI_TOTAL_LA[[#This Row],[Emisiones (kilotoneladas CO₂e)]]-F1941)/F1941)*100,0)</f>
        <v>1.020408163265268</v>
      </c>
      <c r="I1942" s="10">
        <v>10.067796610169488</v>
      </c>
    </row>
    <row r="1943" spans="1:9" x14ac:dyDescent="0.25">
      <c r="A1943" t="s">
        <v>340</v>
      </c>
      <c r="B1943" t="s">
        <v>341</v>
      </c>
      <c r="C1943" t="s">
        <v>342</v>
      </c>
      <c r="D1943">
        <v>2014</v>
      </c>
      <c r="E1943" s="6" t="s">
        <v>517</v>
      </c>
      <c r="F1943">
        <v>39020</v>
      </c>
      <c r="G1943">
        <f>IF(A1942=Comparacion_GEI_TOTAL_LA[[#This Row],[País]],Comparacion_GEI_TOTAL_LA[[#This Row],[Emisiones (kilotoneladas CO₂e)]]-F1942,0)</f>
        <v>410.00000000001455</v>
      </c>
      <c r="H1943" s="7">
        <f>IF(A1942=Comparacion_GEI_TOTAL_LA[[#This Row],[País]],((Comparacion_GEI_TOTAL_LA[[#This Row],[Emisiones (kilotoneladas CO₂e)]]-F1942)/F1942)*100,0)</f>
        <v>1.0619010619011</v>
      </c>
      <c r="I1943" s="10">
        <v>10.002563445270443</v>
      </c>
    </row>
    <row r="1944" spans="1:9" x14ac:dyDescent="0.25">
      <c r="A1944" t="s">
        <v>340</v>
      </c>
      <c r="B1944" t="s">
        <v>341</v>
      </c>
      <c r="C1944" t="s">
        <v>342</v>
      </c>
      <c r="D1944">
        <v>2015</v>
      </c>
      <c r="E1944" s="6" t="s">
        <v>517</v>
      </c>
      <c r="F1944">
        <v>41290</v>
      </c>
      <c r="G1944">
        <f>IF(A1943=Comparacion_GEI_TOTAL_LA[[#This Row],[País]],Comparacion_GEI_TOTAL_LA[[#This Row],[Emisiones (kilotoneladas CO₂e)]]-F1943,0)</f>
        <v>2270</v>
      </c>
      <c r="H1944" s="7">
        <f>IF(A1943=Comparacion_GEI_TOTAL_LA[[#This Row],[País]],((Comparacion_GEI_TOTAL_LA[[#This Row],[Emisiones (kilotoneladas CO₂e)]]-F1943)/F1943)*100,0)</f>
        <v>5.8175294720656074</v>
      </c>
      <c r="I1944" s="10">
        <v>10.405745967741936</v>
      </c>
    </row>
    <row r="1945" spans="1:9" x14ac:dyDescent="0.25">
      <c r="A1945" t="s">
        <v>340</v>
      </c>
      <c r="B1945" t="s">
        <v>341</v>
      </c>
      <c r="C1945" t="s">
        <v>342</v>
      </c>
      <c r="D1945">
        <v>2016</v>
      </c>
      <c r="E1945" s="6" t="s">
        <v>517</v>
      </c>
      <c r="F1945">
        <v>41740</v>
      </c>
      <c r="G1945">
        <f>IF(A1944=Comparacion_GEI_TOTAL_LA[[#This Row],[País]],Comparacion_GEI_TOTAL_LA[[#This Row],[Emisiones (kilotoneladas CO₂e)]]-F1944,0)</f>
        <v>450</v>
      </c>
      <c r="H1945" s="7">
        <f>IF(A1944=Comparacion_GEI_TOTAL_LA[[#This Row],[País]],((Comparacion_GEI_TOTAL_LA[[#This Row],[Emisiones (kilotoneladas CO₂e)]]-F1944)/F1944)*100,0)</f>
        <v>1.0898522644708162</v>
      </c>
      <c r="I1945" s="10">
        <v>10.339360911567995</v>
      </c>
    </row>
    <row r="1946" spans="1:9" x14ac:dyDescent="0.25">
      <c r="A1946" t="s">
        <v>346</v>
      </c>
      <c r="B1946" t="s">
        <v>346</v>
      </c>
      <c r="C1946" t="s">
        <v>347</v>
      </c>
      <c r="D1946">
        <v>1990</v>
      </c>
      <c r="E1946" s="6" t="s">
        <v>517</v>
      </c>
      <c r="F1946">
        <v>107510</v>
      </c>
      <c r="G1946">
        <f>IF(A1945=Comparacion_GEI_TOTAL_LA[[#This Row],[País]],Comparacion_GEI_TOTAL_LA[[#This Row],[Emisiones (kilotoneladas CO₂e)]]-F1945,0)</f>
        <v>0</v>
      </c>
      <c r="H1946" s="7">
        <f>IF(A1945=Comparacion_GEI_TOTAL_LA[[#This Row],[País]],((Comparacion_GEI_TOTAL_LA[[#This Row],[Emisiones (kilotoneladas CO₂e)]]-F1945)/F1945)*100,0)</f>
        <v>0</v>
      </c>
      <c r="I1946" s="10">
        <v>25.458205067487569</v>
      </c>
    </row>
    <row r="1947" spans="1:9" x14ac:dyDescent="0.25">
      <c r="A1947" t="s">
        <v>346</v>
      </c>
      <c r="B1947" t="s">
        <v>346</v>
      </c>
      <c r="C1947" t="s">
        <v>347</v>
      </c>
      <c r="D1947">
        <v>1991</v>
      </c>
      <c r="E1947" s="6" t="s">
        <v>517</v>
      </c>
      <c r="F1947">
        <v>104560</v>
      </c>
      <c r="G1947">
        <f>IF(A1946=Comparacion_GEI_TOTAL_LA[[#This Row],[País]],Comparacion_GEI_TOTAL_LA[[#This Row],[Emisiones (kilotoneladas CO₂e)]]-F1946,0)</f>
        <v>-2950</v>
      </c>
      <c r="H1947" s="7">
        <f>IF(A1946=Comparacion_GEI_TOTAL_LA[[#This Row],[País]],((Comparacion_GEI_TOTAL_LA[[#This Row],[Emisiones (kilotoneladas CO₂e)]]-F1946)/F1946)*100,0)</f>
        <v>-2.7439307971351501</v>
      </c>
      <c r="I1947" s="10">
        <v>24.125519150899859</v>
      </c>
    </row>
    <row r="1948" spans="1:9" x14ac:dyDescent="0.25">
      <c r="A1948" t="s">
        <v>346</v>
      </c>
      <c r="B1948" t="s">
        <v>346</v>
      </c>
      <c r="C1948" t="s">
        <v>347</v>
      </c>
      <c r="D1948">
        <v>1992</v>
      </c>
      <c r="E1948" s="6" t="s">
        <v>517</v>
      </c>
      <c r="F1948">
        <v>103770</v>
      </c>
      <c r="G1948">
        <f>IF(A1947=Comparacion_GEI_TOTAL_LA[[#This Row],[País]],Comparacion_GEI_TOTAL_LA[[#This Row],[Emisiones (kilotoneladas CO₂e)]]-F1947,0)</f>
        <v>-790</v>
      </c>
      <c r="H1948" s="7">
        <f>IF(A1947=Comparacion_GEI_TOTAL_LA[[#This Row],[País]],((Comparacion_GEI_TOTAL_LA[[#This Row],[Emisiones (kilotoneladas CO₂e)]]-F1947)/F1947)*100,0)</f>
        <v>-0.75554705432287683</v>
      </c>
      <c r="I1948" s="10">
        <v>23.34533183352081</v>
      </c>
    </row>
    <row r="1949" spans="1:9" x14ac:dyDescent="0.25">
      <c r="A1949" t="s">
        <v>346</v>
      </c>
      <c r="B1949" t="s">
        <v>346</v>
      </c>
      <c r="C1949" t="s">
        <v>347</v>
      </c>
      <c r="D1949">
        <v>1993</v>
      </c>
      <c r="E1949" s="6" t="s">
        <v>517</v>
      </c>
      <c r="F1949">
        <v>104220</v>
      </c>
      <c r="G1949">
        <f>IF(A1948=Comparacion_GEI_TOTAL_LA[[#This Row],[País]],Comparacion_GEI_TOTAL_LA[[#This Row],[Emisiones (kilotoneladas CO₂e)]]-F1948,0)</f>
        <v>450</v>
      </c>
      <c r="H1949" s="7">
        <f>IF(A1948=Comparacion_GEI_TOTAL_LA[[#This Row],[País]],((Comparacion_GEI_TOTAL_LA[[#This Row],[Emisiones (kilotoneladas CO₂e)]]-F1948)/F1948)*100,0)</f>
        <v>0.43365134431916735</v>
      </c>
      <c r="I1949" s="10">
        <v>22.875329236172082</v>
      </c>
    </row>
    <row r="1950" spans="1:9" x14ac:dyDescent="0.25">
      <c r="A1950" t="s">
        <v>346</v>
      </c>
      <c r="B1950" t="s">
        <v>346</v>
      </c>
      <c r="C1950" t="s">
        <v>347</v>
      </c>
      <c r="D1950">
        <v>1994</v>
      </c>
      <c r="E1950" s="6" t="s">
        <v>517</v>
      </c>
      <c r="F1950">
        <v>104280</v>
      </c>
      <c r="G1950">
        <f>IF(A1949=Comparacion_GEI_TOTAL_LA[[#This Row],[País]],Comparacion_GEI_TOTAL_LA[[#This Row],[Emisiones (kilotoneladas CO₂e)]]-F1949,0)</f>
        <v>60</v>
      </c>
      <c r="H1950" s="7">
        <f>IF(A1949=Comparacion_GEI_TOTAL_LA[[#This Row],[País]],((Comparacion_GEI_TOTAL_LA[[#This Row],[Emisiones (kilotoneladas CO₂e)]]-F1949)/F1949)*100,0)</f>
        <v>5.7570523891767422E-2</v>
      </c>
      <c r="I1950" s="10">
        <v>22.348906986712386</v>
      </c>
    </row>
    <row r="1951" spans="1:9" x14ac:dyDescent="0.25">
      <c r="A1951" t="s">
        <v>346</v>
      </c>
      <c r="B1951" t="s">
        <v>346</v>
      </c>
      <c r="C1951" t="s">
        <v>347</v>
      </c>
      <c r="D1951">
        <v>1995</v>
      </c>
      <c r="E1951" s="6" t="s">
        <v>517</v>
      </c>
      <c r="F1951">
        <v>106220</v>
      </c>
      <c r="G1951">
        <f>IF(A1950=Comparacion_GEI_TOTAL_LA[[#This Row],[País]],Comparacion_GEI_TOTAL_LA[[#This Row],[Emisiones (kilotoneladas CO₂e)]]-F1950,0)</f>
        <v>1940</v>
      </c>
      <c r="H1951" s="7">
        <f>IF(A1950=Comparacion_GEI_TOTAL_LA[[#This Row],[País]],((Comparacion_GEI_TOTAL_LA[[#This Row],[Emisiones (kilotoneladas CO₂e)]]-F1950)/F1950)*100,0)</f>
        <v>1.8603759110088225</v>
      </c>
      <c r="I1951" s="10">
        <v>22.235712790454258</v>
      </c>
    </row>
    <row r="1952" spans="1:9" x14ac:dyDescent="0.25">
      <c r="A1952" t="s">
        <v>346</v>
      </c>
      <c r="B1952" t="s">
        <v>346</v>
      </c>
      <c r="C1952" t="s">
        <v>347</v>
      </c>
      <c r="D1952">
        <v>1996</v>
      </c>
      <c r="E1952" s="6" t="s">
        <v>517</v>
      </c>
      <c r="F1952">
        <v>102480</v>
      </c>
      <c r="G1952">
        <f>IF(A1951=Comparacion_GEI_TOTAL_LA[[#This Row],[País]],Comparacion_GEI_TOTAL_LA[[#This Row],[Emisiones (kilotoneladas CO₂e)]]-F1951,0)</f>
        <v>-3740</v>
      </c>
      <c r="H1952" s="7">
        <f>IF(A1951=Comparacion_GEI_TOTAL_LA[[#This Row],[País]],((Comparacion_GEI_TOTAL_LA[[#This Row],[Emisiones (kilotoneladas CO₂e)]]-F1951)/F1951)*100,0)</f>
        <v>-3.5209941630578041</v>
      </c>
      <c r="I1952" s="10">
        <v>20.965630114566284</v>
      </c>
    </row>
    <row r="1953" spans="1:9" x14ac:dyDescent="0.25">
      <c r="A1953" t="s">
        <v>346</v>
      </c>
      <c r="B1953" t="s">
        <v>346</v>
      </c>
      <c r="C1953" t="s">
        <v>347</v>
      </c>
      <c r="D1953">
        <v>1997</v>
      </c>
      <c r="E1953" s="6" t="s">
        <v>517</v>
      </c>
      <c r="F1953">
        <v>103620</v>
      </c>
      <c r="G1953">
        <f>IF(A1952=Comparacion_GEI_TOTAL_LA[[#This Row],[País]],Comparacion_GEI_TOTAL_LA[[#This Row],[Emisiones (kilotoneladas CO₂e)]]-F1952,0)</f>
        <v>1140</v>
      </c>
      <c r="H1953" s="7">
        <f>IF(A1952=Comparacion_GEI_TOTAL_LA[[#This Row],[País]],((Comparacion_GEI_TOTAL_LA[[#This Row],[Emisiones (kilotoneladas CO₂e)]]-F1952)/F1952)*100,0)</f>
        <v>1.1124121779859486</v>
      </c>
      <c r="I1953" s="10">
        <v>20.732292917166866</v>
      </c>
    </row>
    <row r="1954" spans="1:9" x14ac:dyDescent="0.25">
      <c r="A1954" t="s">
        <v>346</v>
      </c>
      <c r="B1954" t="s">
        <v>346</v>
      </c>
      <c r="C1954" t="s">
        <v>347</v>
      </c>
      <c r="D1954">
        <v>1998</v>
      </c>
      <c r="E1954" s="6" t="s">
        <v>517</v>
      </c>
      <c r="F1954">
        <v>103910</v>
      </c>
      <c r="G1954">
        <f>IF(A1953=Comparacion_GEI_TOTAL_LA[[#This Row],[País]],Comparacion_GEI_TOTAL_LA[[#This Row],[Emisiones (kilotoneladas CO₂e)]]-F1953,0)</f>
        <v>290</v>
      </c>
      <c r="H1954" s="7">
        <f>IF(A1953=Comparacion_GEI_TOTAL_LA[[#This Row],[País]],((Comparacion_GEI_TOTAL_LA[[#This Row],[Emisiones (kilotoneladas CO₂e)]]-F1953)/F1953)*100,0)</f>
        <v>0.27986875120633081</v>
      </c>
      <c r="I1954" s="10">
        <v>20.342599843382928</v>
      </c>
    </row>
    <row r="1955" spans="1:9" x14ac:dyDescent="0.25">
      <c r="A1955" t="s">
        <v>346</v>
      </c>
      <c r="B1955" t="s">
        <v>346</v>
      </c>
      <c r="C1955" t="s">
        <v>347</v>
      </c>
      <c r="D1955">
        <v>1999</v>
      </c>
      <c r="E1955" s="6" t="s">
        <v>517</v>
      </c>
      <c r="F1955">
        <v>107000</v>
      </c>
      <c r="G1955">
        <f>IF(A1954=Comparacion_GEI_TOTAL_LA[[#This Row],[País]],Comparacion_GEI_TOTAL_LA[[#This Row],[Emisiones (kilotoneladas CO₂e)]]-F1954,0)</f>
        <v>3090</v>
      </c>
      <c r="H1955" s="7">
        <f>IF(A1954=Comparacion_GEI_TOTAL_LA[[#This Row],[País]],((Comparacion_GEI_TOTAL_LA[[#This Row],[Emisiones (kilotoneladas CO₂e)]]-F1954)/F1954)*100,0)</f>
        <v>2.9737272639784429</v>
      </c>
      <c r="I1955" s="10">
        <v>20.513803680981596</v>
      </c>
    </row>
    <row r="1956" spans="1:9" x14ac:dyDescent="0.25">
      <c r="A1956" t="s">
        <v>346</v>
      </c>
      <c r="B1956" t="s">
        <v>346</v>
      </c>
      <c r="C1956" t="s">
        <v>347</v>
      </c>
      <c r="D1956">
        <v>2000</v>
      </c>
      <c r="E1956" s="6" t="s">
        <v>517</v>
      </c>
      <c r="F1956">
        <v>102430</v>
      </c>
      <c r="G1956">
        <f>IF(A1955=Comparacion_GEI_TOTAL_LA[[#This Row],[País]],Comparacion_GEI_TOTAL_LA[[#This Row],[Emisiones (kilotoneladas CO₂e)]]-F1955,0)</f>
        <v>-4570</v>
      </c>
      <c r="H1956" s="7">
        <f>IF(A1955=Comparacion_GEI_TOTAL_LA[[#This Row],[País]],((Comparacion_GEI_TOTAL_LA[[#This Row],[Emisiones (kilotoneladas CO₂e)]]-F1955)/F1955)*100,0)</f>
        <v>-4.2710280373831777</v>
      </c>
      <c r="I1956" s="10">
        <v>19.242908134510614</v>
      </c>
    </row>
    <row r="1957" spans="1:9" x14ac:dyDescent="0.25">
      <c r="A1957" t="s">
        <v>346</v>
      </c>
      <c r="B1957" t="s">
        <v>346</v>
      </c>
      <c r="C1957" t="s">
        <v>347</v>
      </c>
      <c r="D1957">
        <v>2001</v>
      </c>
      <c r="E1957" s="6" t="s">
        <v>517</v>
      </c>
      <c r="F1957">
        <v>110010</v>
      </c>
      <c r="G1957">
        <f>IF(A1956=Comparacion_GEI_TOTAL_LA[[#This Row],[País]],Comparacion_GEI_TOTAL_LA[[#This Row],[Emisiones (kilotoneladas CO₂e)]]-F1956,0)</f>
        <v>7580</v>
      </c>
      <c r="H1957" s="7">
        <f>IF(A1956=Comparacion_GEI_TOTAL_LA[[#This Row],[País]],((Comparacion_GEI_TOTAL_LA[[#This Row],[Emisiones (kilotoneladas CO₂e)]]-F1956)/F1956)*100,0)</f>
        <v>7.4001757297666702</v>
      </c>
      <c r="I1957" s="10">
        <v>20.267133382461314</v>
      </c>
    </row>
    <row r="1958" spans="1:9" x14ac:dyDescent="0.25">
      <c r="A1958" t="s">
        <v>346</v>
      </c>
      <c r="B1958" t="s">
        <v>346</v>
      </c>
      <c r="C1958" t="s">
        <v>347</v>
      </c>
      <c r="D1958">
        <v>2002</v>
      </c>
      <c r="E1958" s="6" t="s">
        <v>517</v>
      </c>
      <c r="F1958">
        <v>112560</v>
      </c>
      <c r="G1958">
        <f>IF(A1957=Comparacion_GEI_TOTAL_LA[[#This Row],[País]],Comparacion_GEI_TOTAL_LA[[#This Row],[Emisiones (kilotoneladas CO₂e)]]-F1957,0)</f>
        <v>2550</v>
      </c>
      <c r="H1958" s="7">
        <f>IF(A1957=Comparacion_GEI_TOTAL_LA[[#This Row],[País]],((Comparacion_GEI_TOTAL_LA[[#This Row],[Emisiones (kilotoneladas CO₂e)]]-F1957)/F1957)*100,0)</f>
        <v>2.3179710935369511</v>
      </c>
      <c r="I1958" s="10">
        <v>20.347071583514101</v>
      </c>
    </row>
    <row r="1959" spans="1:9" x14ac:dyDescent="0.25">
      <c r="A1959" t="s">
        <v>346</v>
      </c>
      <c r="B1959" t="s">
        <v>346</v>
      </c>
      <c r="C1959" t="s">
        <v>347</v>
      </c>
      <c r="D1959">
        <v>2003</v>
      </c>
      <c r="E1959" s="6" t="s">
        <v>517</v>
      </c>
      <c r="F1959">
        <v>112440</v>
      </c>
      <c r="G1959">
        <f>IF(A1958=Comparacion_GEI_TOTAL_LA[[#This Row],[País]],Comparacion_GEI_TOTAL_LA[[#This Row],[Emisiones (kilotoneladas CO₂e)]]-F1958,0)</f>
        <v>-120</v>
      </c>
      <c r="H1959" s="7">
        <f>IF(A1958=Comparacion_GEI_TOTAL_LA[[#This Row],[País]],((Comparacion_GEI_TOTAL_LA[[#This Row],[Emisiones (kilotoneladas CO₂e)]]-F1958)/F1958)*100,0)</f>
        <v>-0.10660980810234541</v>
      </c>
      <c r="I1959" s="10">
        <v>19.960944434581926</v>
      </c>
    </row>
    <row r="1960" spans="1:9" x14ac:dyDescent="0.25">
      <c r="A1960" t="s">
        <v>346</v>
      </c>
      <c r="B1960" t="s">
        <v>346</v>
      </c>
      <c r="C1960" t="s">
        <v>347</v>
      </c>
      <c r="D1960">
        <v>2004</v>
      </c>
      <c r="E1960" s="6" t="s">
        <v>517</v>
      </c>
      <c r="F1960">
        <v>109470</v>
      </c>
      <c r="G1960">
        <f>IF(A1959=Comparacion_GEI_TOTAL_LA[[#This Row],[País]],Comparacion_GEI_TOTAL_LA[[#This Row],[Emisiones (kilotoneladas CO₂e)]]-F1959,0)</f>
        <v>-2970</v>
      </c>
      <c r="H1960" s="7">
        <f>IF(A1959=Comparacion_GEI_TOTAL_LA[[#This Row],[País]],((Comparacion_GEI_TOTAL_LA[[#This Row],[Emisiones (kilotoneladas CO₂e)]]-F1959)/F1959)*100,0)</f>
        <v>-2.641408751334045</v>
      </c>
      <c r="I1960" s="10">
        <v>19.101378467981156</v>
      </c>
    </row>
    <row r="1961" spans="1:9" x14ac:dyDescent="0.25">
      <c r="A1961" t="s">
        <v>346</v>
      </c>
      <c r="B1961" t="s">
        <v>346</v>
      </c>
      <c r="C1961" t="s">
        <v>347</v>
      </c>
      <c r="D1961">
        <v>2005</v>
      </c>
      <c r="E1961" s="6" t="s">
        <v>517</v>
      </c>
      <c r="F1961">
        <v>111390</v>
      </c>
      <c r="G1961">
        <f>IF(A1960=Comparacion_GEI_TOTAL_LA[[#This Row],[País]],Comparacion_GEI_TOTAL_LA[[#This Row],[Emisiones (kilotoneladas CO₂e)]]-F1960,0)</f>
        <v>1920</v>
      </c>
      <c r="H1961" s="7">
        <f>IF(A1960=Comparacion_GEI_TOTAL_LA[[#This Row],[País]],((Comparacion_GEI_TOTAL_LA[[#This Row],[Emisiones (kilotoneladas CO₂e)]]-F1960)/F1960)*100,0)</f>
        <v>1.7539051795012335</v>
      </c>
      <c r="I1961" s="10">
        <v>19.126030219780219</v>
      </c>
    </row>
    <row r="1962" spans="1:9" x14ac:dyDescent="0.25">
      <c r="A1962" t="s">
        <v>346</v>
      </c>
      <c r="B1962" t="s">
        <v>346</v>
      </c>
      <c r="C1962" t="s">
        <v>347</v>
      </c>
      <c r="D1962">
        <v>2006</v>
      </c>
      <c r="E1962" s="6" t="s">
        <v>517</v>
      </c>
      <c r="F1962">
        <v>166420</v>
      </c>
      <c r="G1962">
        <f>IF(A1961=Comparacion_GEI_TOTAL_LA[[#This Row],[País]],Comparacion_GEI_TOTAL_LA[[#This Row],[Emisiones (kilotoneladas CO₂e)]]-F1961,0)</f>
        <v>55030</v>
      </c>
      <c r="H1962" s="7">
        <f>IF(A1961=Comparacion_GEI_TOTAL_LA[[#This Row],[País]],((Comparacion_GEI_TOTAL_LA[[#This Row],[Emisiones (kilotoneladas CO₂e)]]-F1961)/F1961)*100,0)</f>
        <v>49.402998473830685</v>
      </c>
      <c r="I1962" s="10">
        <v>28.144765770336548</v>
      </c>
    </row>
    <row r="1963" spans="1:9" x14ac:dyDescent="0.25">
      <c r="A1963" t="s">
        <v>346</v>
      </c>
      <c r="B1963" t="s">
        <v>346</v>
      </c>
      <c r="C1963" t="s">
        <v>347</v>
      </c>
      <c r="D1963">
        <v>2007</v>
      </c>
      <c r="E1963" s="6" t="s">
        <v>517</v>
      </c>
      <c r="F1963">
        <v>170610</v>
      </c>
      <c r="G1963">
        <f>IF(A1962=Comparacion_GEI_TOTAL_LA[[#This Row],[País]],Comparacion_GEI_TOTAL_LA[[#This Row],[Emisiones (kilotoneladas CO₂e)]]-F1962,0)</f>
        <v>4190</v>
      </c>
      <c r="H1963" s="7">
        <f>IF(A1962=Comparacion_GEI_TOTAL_LA[[#This Row],[País]],((Comparacion_GEI_TOTAL_LA[[#This Row],[Emisiones (kilotoneladas CO₂e)]]-F1962)/F1962)*100,0)</f>
        <v>2.5177262348275451</v>
      </c>
      <c r="I1963" s="10">
        <v>28.44448149383128</v>
      </c>
    </row>
    <row r="1964" spans="1:9" x14ac:dyDescent="0.25">
      <c r="A1964" t="s">
        <v>346</v>
      </c>
      <c r="B1964" t="s">
        <v>346</v>
      </c>
      <c r="C1964" t="s">
        <v>347</v>
      </c>
      <c r="D1964">
        <v>2008</v>
      </c>
      <c r="E1964" s="6" t="s">
        <v>517</v>
      </c>
      <c r="F1964">
        <v>167170</v>
      </c>
      <c r="G1964">
        <f>IF(A1963=Comparacion_GEI_TOTAL_LA[[#This Row],[País]],Comparacion_GEI_TOTAL_LA[[#This Row],[Emisiones (kilotoneladas CO₂e)]]-F1963,0)</f>
        <v>-3440</v>
      </c>
      <c r="H1964" s="7">
        <f>IF(A1963=Comparacion_GEI_TOTAL_LA[[#This Row],[País]],((Comparacion_GEI_TOTAL_LA[[#This Row],[Emisiones (kilotoneladas CO₂e)]]-F1963)/F1963)*100,0)</f>
        <v>-2.0162944727741632</v>
      </c>
      <c r="I1964" s="10">
        <v>27.490544318368688</v>
      </c>
    </row>
    <row r="1965" spans="1:9" x14ac:dyDescent="0.25">
      <c r="A1965" t="s">
        <v>346</v>
      </c>
      <c r="B1965" t="s">
        <v>346</v>
      </c>
      <c r="C1965" t="s">
        <v>347</v>
      </c>
      <c r="D1965">
        <v>2009</v>
      </c>
      <c r="E1965" s="6" t="s">
        <v>517</v>
      </c>
      <c r="F1965">
        <v>169149.99999999901</v>
      </c>
      <c r="G1965">
        <f>IF(A1964=Comparacion_GEI_TOTAL_LA[[#This Row],[País]],Comparacion_GEI_TOTAL_LA[[#This Row],[Emisiones (kilotoneladas CO₂e)]]-F1964,0)</f>
        <v>1979.9999999990105</v>
      </c>
      <c r="H1965" s="7">
        <f>IF(A1964=Comparacion_GEI_TOTAL_LA[[#This Row],[País]],((Comparacion_GEI_TOTAL_LA[[#This Row],[Emisiones (kilotoneladas CO₂e)]]-F1964)/F1964)*100,0)</f>
        <v>1.184423042411324</v>
      </c>
      <c r="I1965" s="10">
        <v>27.441596365995949</v>
      </c>
    </row>
    <row r="1966" spans="1:9" x14ac:dyDescent="0.25">
      <c r="A1966" t="s">
        <v>346</v>
      </c>
      <c r="B1966" t="s">
        <v>346</v>
      </c>
      <c r="C1966" t="s">
        <v>347</v>
      </c>
      <c r="D1966">
        <v>2010</v>
      </c>
      <c r="E1966" s="6" t="s">
        <v>517</v>
      </c>
      <c r="F1966">
        <v>172020</v>
      </c>
      <c r="G1966">
        <f>IF(A1965=Comparacion_GEI_TOTAL_LA[[#This Row],[País]],Comparacion_GEI_TOTAL_LA[[#This Row],[Emisiones (kilotoneladas CO₂e)]]-F1965,0)</f>
        <v>2870.0000000009895</v>
      </c>
      <c r="H1966" s="7">
        <f>IF(A1965=Comparacion_GEI_TOTAL_LA[[#This Row],[País]],((Comparacion_GEI_TOTAL_LA[[#This Row],[Emisiones (kilotoneladas CO₂e)]]-F1965)/F1965)*100,0)</f>
        <v>1.6967188885610445</v>
      </c>
      <c r="I1966" s="10">
        <v>27.532010243277849</v>
      </c>
    </row>
    <row r="1967" spans="1:9" x14ac:dyDescent="0.25">
      <c r="A1967" t="s">
        <v>346</v>
      </c>
      <c r="B1967" t="s">
        <v>346</v>
      </c>
      <c r="C1967" t="s">
        <v>347</v>
      </c>
      <c r="D1967">
        <v>2011</v>
      </c>
      <c r="E1967" s="6" t="s">
        <v>517</v>
      </c>
      <c r="F1967">
        <v>187710</v>
      </c>
      <c r="G1967">
        <f>IF(A1966=Comparacion_GEI_TOTAL_LA[[#This Row],[País]],Comparacion_GEI_TOTAL_LA[[#This Row],[Emisiones (kilotoneladas CO₂e)]]-F1966,0)</f>
        <v>15690</v>
      </c>
      <c r="H1967" s="7">
        <f>IF(A1966=Comparacion_GEI_TOTAL_LA[[#This Row],[País]],((Comparacion_GEI_TOTAL_LA[[#This Row],[Emisiones (kilotoneladas CO₂e)]]-F1966)/F1966)*100,0)</f>
        <v>9.1210324380885943</v>
      </c>
      <c r="I1967" s="10">
        <v>29.635301547205557</v>
      </c>
    </row>
    <row r="1968" spans="1:9" x14ac:dyDescent="0.25">
      <c r="A1968" t="s">
        <v>346</v>
      </c>
      <c r="B1968" t="s">
        <v>346</v>
      </c>
      <c r="C1968" t="s">
        <v>347</v>
      </c>
      <c r="D1968">
        <v>2012</v>
      </c>
      <c r="E1968" s="6" t="s">
        <v>517</v>
      </c>
      <c r="F1968">
        <v>189790</v>
      </c>
      <c r="G1968">
        <f>IF(A1967=Comparacion_GEI_TOTAL_LA[[#This Row],[País]],Comparacion_GEI_TOTAL_LA[[#This Row],[Emisiones (kilotoneladas CO₂e)]]-F1967,0)</f>
        <v>2080</v>
      </c>
      <c r="H1968" s="7">
        <f>IF(A1967=Comparacion_GEI_TOTAL_LA[[#This Row],[País]],((Comparacion_GEI_TOTAL_LA[[#This Row],[Emisiones (kilotoneladas CO₂e)]]-F1967)/F1967)*100,0)</f>
        <v>1.1080922699909435</v>
      </c>
      <c r="I1968" s="10">
        <v>29.553098723139207</v>
      </c>
    </row>
    <row r="1969" spans="1:9" x14ac:dyDescent="0.25">
      <c r="A1969" t="s">
        <v>346</v>
      </c>
      <c r="B1969" t="s">
        <v>346</v>
      </c>
      <c r="C1969" t="s">
        <v>347</v>
      </c>
      <c r="D1969">
        <v>2013</v>
      </c>
      <c r="E1969" s="6" t="s">
        <v>517</v>
      </c>
      <c r="F1969">
        <v>193660</v>
      </c>
      <c r="G1969">
        <f>IF(A1968=Comparacion_GEI_TOTAL_LA[[#This Row],[País]],Comparacion_GEI_TOTAL_LA[[#This Row],[Emisiones (kilotoneladas CO₂e)]]-F1968,0)</f>
        <v>3870</v>
      </c>
      <c r="H1969" s="7">
        <f>IF(A1968=Comparacion_GEI_TOTAL_LA[[#This Row],[País]],((Comparacion_GEI_TOTAL_LA[[#This Row],[Emisiones (kilotoneladas CO₂e)]]-F1968)/F1968)*100,0)</f>
        <v>2.0390958427735919</v>
      </c>
      <c r="I1969" s="10">
        <v>29.748079877112136</v>
      </c>
    </row>
    <row r="1970" spans="1:9" x14ac:dyDescent="0.25">
      <c r="A1970" t="s">
        <v>346</v>
      </c>
      <c r="B1970" t="s">
        <v>346</v>
      </c>
      <c r="C1970" t="s">
        <v>347</v>
      </c>
      <c r="D1970">
        <v>2014</v>
      </c>
      <c r="E1970" s="6" t="s">
        <v>517</v>
      </c>
      <c r="F1970">
        <v>192970</v>
      </c>
      <c r="G1970">
        <f>IF(A1969=Comparacion_GEI_TOTAL_LA[[#This Row],[País]],Comparacion_GEI_TOTAL_LA[[#This Row],[Emisiones (kilotoneladas CO₂e)]]-F1969,0)</f>
        <v>-690</v>
      </c>
      <c r="H1970" s="7">
        <f>IF(A1969=Comparacion_GEI_TOTAL_LA[[#This Row],[País]],((Comparacion_GEI_TOTAL_LA[[#This Row],[Emisiones (kilotoneladas CO₂e)]]-F1969)/F1969)*100,0)</f>
        <v>-0.35629453681710216</v>
      </c>
      <c r="I1970" s="10">
        <v>29.237878787878788</v>
      </c>
    </row>
    <row r="1971" spans="1:9" x14ac:dyDescent="0.25">
      <c r="A1971" t="s">
        <v>346</v>
      </c>
      <c r="B1971" t="s">
        <v>346</v>
      </c>
      <c r="C1971" t="s">
        <v>347</v>
      </c>
      <c r="D1971">
        <v>2015</v>
      </c>
      <c r="E1971" s="6" t="s">
        <v>517</v>
      </c>
      <c r="F1971">
        <v>193480</v>
      </c>
      <c r="G1971">
        <f>IF(A1970=Comparacion_GEI_TOTAL_LA[[#This Row],[País]],Comparacion_GEI_TOTAL_LA[[#This Row],[Emisiones (kilotoneladas CO₂e)]]-F1970,0)</f>
        <v>510</v>
      </c>
      <c r="H1971" s="7">
        <f>IF(A1970=Comparacion_GEI_TOTAL_LA[[#This Row],[País]],((Comparacion_GEI_TOTAL_LA[[#This Row],[Emisiones (kilotoneladas CO₂e)]]-F1970)/F1970)*100,0)</f>
        <v>0.2642897859770949</v>
      </c>
      <c r="I1971" s="10">
        <v>28.925100911944984</v>
      </c>
    </row>
    <row r="1972" spans="1:9" x14ac:dyDescent="0.25">
      <c r="A1972" t="s">
        <v>346</v>
      </c>
      <c r="B1972" t="s">
        <v>346</v>
      </c>
      <c r="C1972" t="s">
        <v>347</v>
      </c>
      <c r="D1972">
        <v>2016</v>
      </c>
      <c r="E1972" s="6" t="s">
        <v>517</v>
      </c>
      <c r="F1972">
        <v>194690</v>
      </c>
      <c r="G1972">
        <f>IF(A1971=Comparacion_GEI_TOTAL_LA[[#This Row],[País]],Comparacion_GEI_TOTAL_LA[[#This Row],[Emisiones (kilotoneladas CO₂e)]]-F1971,0)</f>
        <v>1210</v>
      </c>
      <c r="H1972" s="7">
        <f>IF(A1971=Comparacion_GEI_TOTAL_LA[[#This Row],[País]],((Comparacion_GEI_TOTAL_LA[[#This Row],[Emisiones (kilotoneladas CO₂e)]]-F1971)/F1971)*100,0)</f>
        <v>0.62538763696506094</v>
      </c>
      <c r="I1972" s="10">
        <v>28.723812334021837</v>
      </c>
    </row>
    <row r="1973" spans="1:9" x14ac:dyDescent="0.25">
      <c r="A1973" t="s">
        <v>348</v>
      </c>
      <c r="B1973" t="s">
        <v>349</v>
      </c>
      <c r="C1973" t="s">
        <v>350</v>
      </c>
      <c r="D1973">
        <v>1990</v>
      </c>
      <c r="E1973" s="6" t="s">
        <v>517</v>
      </c>
      <c r="F1973">
        <v>89129.999999999985</v>
      </c>
      <c r="G1973">
        <f>IF(A1972=Comparacion_GEI_TOTAL_LA[[#This Row],[País]],Comparacion_GEI_TOTAL_LA[[#This Row],[Emisiones (kilotoneladas CO₂e)]]-F1972,0)</f>
        <v>0</v>
      </c>
      <c r="H1973" s="7">
        <f>IF(A1972=Comparacion_GEI_TOTAL_LA[[#This Row],[País]],((Comparacion_GEI_TOTAL_LA[[#This Row],[Emisiones (kilotoneladas CO₂e)]]-F1972)/F1972)*100,0)</f>
        <v>0</v>
      </c>
      <c r="I1973" s="10">
        <v>4.0383308413755596</v>
      </c>
    </row>
    <row r="1974" spans="1:9" x14ac:dyDescent="0.25">
      <c r="A1974" t="s">
        <v>348</v>
      </c>
      <c r="B1974" t="s">
        <v>349</v>
      </c>
      <c r="C1974" t="s">
        <v>350</v>
      </c>
      <c r="D1974">
        <v>1991</v>
      </c>
      <c r="E1974" s="6" t="s">
        <v>517</v>
      </c>
      <c r="F1974">
        <v>87890</v>
      </c>
      <c r="G1974">
        <f>IF(A1973=Comparacion_GEI_TOTAL_LA[[#This Row],[País]],Comparacion_GEI_TOTAL_LA[[#This Row],[Emisiones (kilotoneladas CO₂e)]]-F1973,0)</f>
        <v>-1239.9999999999854</v>
      </c>
      <c r="H1974" s="7">
        <f>IF(A1973=Comparacion_GEI_TOTAL_LA[[#This Row],[País]],((Comparacion_GEI_TOTAL_LA[[#This Row],[Emisiones (kilotoneladas CO₂e)]]-F1973)/F1973)*100,0)</f>
        <v>-1.3912262986648554</v>
      </c>
      <c r="I1974" s="10">
        <v>3.9024065358316316</v>
      </c>
    </row>
    <row r="1975" spans="1:9" x14ac:dyDescent="0.25">
      <c r="A1975" t="s">
        <v>348</v>
      </c>
      <c r="B1975" t="s">
        <v>349</v>
      </c>
      <c r="C1975" t="s">
        <v>350</v>
      </c>
      <c r="D1975">
        <v>1992</v>
      </c>
      <c r="E1975" s="6" t="s">
        <v>517</v>
      </c>
      <c r="F1975">
        <v>89039.999999999985</v>
      </c>
      <c r="G1975">
        <f>IF(A1974=Comparacion_GEI_TOTAL_LA[[#This Row],[País]],Comparacion_GEI_TOTAL_LA[[#This Row],[Emisiones (kilotoneladas CO₂e)]]-F1974,0)</f>
        <v>1149.9999999999854</v>
      </c>
      <c r="H1975" s="7">
        <f>IF(A1974=Comparacion_GEI_TOTAL_LA[[#This Row],[País]],((Comparacion_GEI_TOTAL_LA[[#This Row],[Emisiones (kilotoneladas CO₂e)]]-F1974)/F1974)*100,0)</f>
        <v>1.3084537490044208</v>
      </c>
      <c r="I1975" s="10">
        <v>3.8768668088997251</v>
      </c>
    </row>
    <row r="1976" spans="1:9" x14ac:dyDescent="0.25">
      <c r="A1976" t="s">
        <v>348</v>
      </c>
      <c r="B1976" t="s">
        <v>349</v>
      </c>
      <c r="C1976" t="s">
        <v>350</v>
      </c>
      <c r="D1976">
        <v>1993</v>
      </c>
      <c r="E1976" s="6" t="s">
        <v>517</v>
      </c>
      <c r="F1976">
        <v>90139.999999999985</v>
      </c>
      <c r="G1976">
        <f>IF(A1975=Comparacion_GEI_TOTAL_LA[[#This Row],[País]],Comparacion_GEI_TOTAL_LA[[#This Row],[Emisiones (kilotoneladas CO₂e)]]-F1975,0)</f>
        <v>1100</v>
      </c>
      <c r="H1976" s="7">
        <f>IF(A1975=Comparacion_GEI_TOTAL_LA[[#This Row],[País]],((Comparacion_GEI_TOTAL_LA[[#This Row],[Emisiones (kilotoneladas CO₂e)]]-F1975)/F1975)*100,0)</f>
        <v>1.2353998203054808</v>
      </c>
      <c r="I1976" s="10">
        <v>3.8508202323991791</v>
      </c>
    </row>
    <row r="1977" spans="1:9" x14ac:dyDescent="0.25">
      <c r="A1977" t="s">
        <v>348</v>
      </c>
      <c r="B1977" t="s">
        <v>349</v>
      </c>
      <c r="C1977" t="s">
        <v>350</v>
      </c>
      <c r="D1977">
        <v>1994</v>
      </c>
      <c r="E1977" s="6" t="s">
        <v>517</v>
      </c>
      <c r="F1977">
        <v>92850</v>
      </c>
      <c r="G1977">
        <f>IF(A1976=Comparacion_GEI_TOTAL_LA[[#This Row],[País]],Comparacion_GEI_TOTAL_LA[[#This Row],[Emisiones (kilotoneladas CO₂e)]]-F1976,0)</f>
        <v>2710.0000000000146</v>
      </c>
      <c r="H1977" s="7">
        <f>IF(A1976=Comparacion_GEI_TOTAL_LA[[#This Row],[País]],((Comparacion_GEI_TOTAL_LA[[#This Row],[Emisiones (kilotoneladas CO₂e)]]-F1976)/F1976)*100,0)</f>
        <v>3.0064344353228476</v>
      </c>
      <c r="I1977" s="10">
        <v>3.8929185359104439</v>
      </c>
    </row>
    <row r="1978" spans="1:9" x14ac:dyDescent="0.25">
      <c r="A1978" t="s">
        <v>348</v>
      </c>
      <c r="B1978" t="s">
        <v>349</v>
      </c>
      <c r="C1978" t="s">
        <v>350</v>
      </c>
      <c r="D1978">
        <v>1995</v>
      </c>
      <c r="E1978" s="6" t="s">
        <v>517</v>
      </c>
      <c r="F1978">
        <v>97770</v>
      </c>
      <c r="G1978">
        <f>IF(A1977=Comparacion_GEI_TOTAL_LA[[#This Row],[País]],Comparacion_GEI_TOTAL_LA[[#This Row],[Emisiones (kilotoneladas CO₂e)]]-F1977,0)</f>
        <v>4920</v>
      </c>
      <c r="H1978" s="7">
        <f>IF(A1977=Comparacion_GEI_TOTAL_LA[[#This Row],[País]],((Comparacion_GEI_TOTAL_LA[[#This Row],[Emisiones (kilotoneladas CO₂e)]]-F1977)/F1977)*100,0)</f>
        <v>5.2988691437802906</v>
      </c>
      <c r="I1978" s="10">
        <v>4.0236223712910002</v>
      </c>
    </row>
    <row r="1979" spans="1:9" x14ac:dyDescent="0.25">
      <c r="A1979" t="s">
        <v>348</v>
      </c>
      <c r="B1979" t="s">
        <v>349</v>
      </c>
      <c r="C1979" t="s">
        <v>350</v>
      </c>
      <c r="D1979">
        <v>1996</v>
      </c>
      <c r="E1979" s="6" t="s">
        <v>517</v>
      </c>
      <c r="F1979">
        <v>100600</v>
      </c>
      <c r="G1979">
        <f>IF(A1978=Comparacion_GEI_TOTAL_LA[[#This Row],[País]],Comparacion_GEI_TOTAL_LA[[#This Row],[Emisiones (kilotoneladas CO₂e)]]-F1978,0)</f>
        <v>2830</v>
      </c>
      <c r="H1979" s="7">
        <f>IF(A1978=Comparacion_GEI_TOTAL_LA[[#This Row],[País]],((Comparacion_GEI_TOTAL_LA[[#This Row],[Emisiones (kilotoneladas CO₂e)]]-F1978)/F1978)*100,0)</f>
        <v>2.8945484299887489</v>
      </c>
      <c r="I1979" s="10">
        <v>4.0639896582370527</v>
      </c>
    </row>
    <row r="1980" spans="1:9" x14ac:dyDescent="0.25">
      <c r="A1980" t="s">
        <v>348</v>
      </c>
      <c r="B1980" t="s">
        <v>349</v>
      </c>
      <c r="C1980" t="s">
        <v>350</v>
      </c>
      <c r="D1980">
        <v>1997</v>
      </c>
      <c r="E1980" s="6" t="s">
        <v>517</v>
      </c>
      <c r="F1980">
        <v>102520</v>
      </c>
      <c r="G1980">
        <f>IF(A1979=Comparacion_GEI_TOTAL_LA[[#This Row],[País]],Comparacion_GEI_TOTAL_LA[[#This Row],[Emisiones (kilotoneladas CO₂e)]]-F1979,0)</f>
        <v>1920</v>
      </c>
      <c r="H1980" s="7">
        <f>IF(A1979=Comparacion_GEI_TOTAL_LA[[#This Row],[País]],((Comparacion_GEI_TOTAL_LA[[#This Row],[Emisiones (kilotoneladas CO₂e)]]-F1979)/F1979)*100,0)</f>
        <v>1.9085487077534793</v>
      </c>
      <c r="I1980" s="10">
        <v>4.0664789179326482</v>
      </c>
    </row>
    <row r="1981" spans="1:9" x14ac:dyDescent="0.25">
      <c r="A1981" t="s">
        <v>348</v>
      </c>
      <c r="B1981" t="s">
        <v>349</v>
      </c>
      <c r="C1981" t="s">
        <v>350</v>
      </c>
      <c r="D1981">
        <v>1998</v>
      </c>
      <c r="E1981" s="6" t="s">
        <v>517</v>
      </c>
      <c r="F1981">
        <v>102790</v>
      </c>
      <c r="G1981">
        <f>IF(A1980=Comparacion_GEI_TOTAL_LA[[#This Row],[País]],Comparacion_GEI_TOTAL_LA[[#This Row],[Emisiones (kilotoneladas CO₂e)]]-F1980,0)</f>
        <v>270</v>
      </c>
      <c r="H1981" s="7">
        <f>IF(A1980=Comparacion_GEI_TOTAL_LA[[#This Row],[País]],((Comparacion_GEI_TOTAL_LA[[#This Row],[Emisiones (kilotoneladas CO₂e)]]-F1980)/F1980)*100,0)</f>
        <v>0.26336324619586421</v>
      </c>
      <c r="I1981" s="10">
        <v>4.0061579234546727</v>
      </c>
    </row>
    <row r="1982" spans="1:9" x14ac:dyDescent="0.25">
      <c r="A1982" t="s">
        <v>348</v>
      </c>
      <c r="B1982" t="s">
        <v>349</v>
      </c>
      <c r="C1982" t="s">
        <v>350</v>
      </c>
      <c r="D1982">
        <v>1999</v>
      </c>
      <c r="E1982" s="6" t="s">
        <v>517</v>
      </c>
      <c r="F1982">
        <v>106710</v>
      </c>
      <c r="G1982">
        <f>IF(A1981=Comparacion_GEI_TOTAL_LA[[#This Row],[País]],Comparacion_GEI_TOTAL_LA[[#This Row],[Emisiones (kilotoneladas CO₂e)]]-F1981,0)</f>
        <v>3920</v>
      </c>
      <c r="H1982" s="7">
        <f>IF(A1981=Comparacion_GEI_TOTAL_LA[[#This Row],[País]],((Comparacion_GEI_TOTAL_LA[[#This Row],[Emisiones (kilotoneladas CO₂e)]]-F1981)/F1981)*100,0)</f>
        <v>3.8136005448000776</v>
      </c>
      <c r="I1982" s="10">
        <v>4.091954904517217</v>
      </c>
    </row>
    <row r="1983" spans="1:9" x14ac:dyDescent="0.25">
      <c r="A1983" t="s">
        <v>348</v>
      </c>
      <c r="B1983" t="s">
        <v>349</v>
      </c>
      <c r="C1983" t="s">
        <v>350</v>
      </c>
      <c r="D1983">
        <v>2000</v>
      </c>
      <c r="E1983" s="6" t="s">
        <v>517</v>
      </c>
      <c r="F1983">
        <v>107129.99999999999</v>
      </c>
      <c r="G1983">
        <f>IF(A1982=Comparacion_GEI_TOTAL_LA[[#This Row],[País]],Comparacion_GEI_TOTAL_LA[[#This Row],[Emisiones (kilotoneladas CO₂e)]]-F1982,0)</f>
        <v>419.99999999998545</v>
      </c>
      <c r="H1983" s="7">
        <f>IF(A1982=Comparacion_GEI_TOTAL_LA[[#This Row],[País]],((Comparacion_GEI_TOTAL_LA[[#This Row],[Emisiones (kilotoneladas CO₂e)]]-F1982)/F1982)*100,0)</f>
        <v>0.39359010402022809</v>
      </c>
      <c r="I1983" s="10">
        <v>4.0487528344671198</v>
      </c>
    </row>
    <row r="1984" spans="1:9" x14ac:dyDescent="0.25">
      <c r="A1984" t="s">
        <v>348</v>
      </c>
      <c r="B1984" t="s">
        <v>349</v>
      </c>
      <c r="C1984" t="s">
        <v>350</v>
      </c>
      <c r="D1984">
        <v>2001</v>
      </c>
      <c r="E1984" s="6" t="s">
        <v>517</v>
      </c>
      <c r="F1984">
        <v>105239.99999999999</v>
      </c>
      <c r="G1984">
        <f>IF(A1983=Comparacion_GEI_TOTAL_LA[[#This Row],[País]],Comparacion_GEI_TOTAL_LA[[#This Row],[Emisiones (kilotoneladas CO₂e)]]-F1983,0)</f>
        <v>-1890</v>
      </c>
      <c r="H1984" s="7">
        <f>IF(A1983=Comparacion_GEI_TOTAL_LA[[#This Row],[País]],((Comparacion_GEI_TOTAL_LA[[#This Row],[Emisiones (kilotoneladas CO₂e)]]-F1983)/F1983)*100,0)</f>
        <v>-1.7642117054046489</v>
      </c>
      <c r="I1984" s="10">
        <v>3.9270122019478331</v>
      </c>
    </row>
    <row r="1985" spans="1:9" x14ac:dyDescent="0.25">
      <c r="A1985" t="s">
        <v>348</v>
      </c>
      <c r="B1985" t="s">
        <v>349</v>
      </c>
      <c r="C1985" t="s">
        <v>350</v>
      </c>
      <c r="D1985">
        <v>2002</v>
      </c>
      <c r="E1985" s="6" t="s">
        <v>517</v>
      </c>
      <c r="F1985">
        <v>106750</v>
      </c>
      <c r="G1985">
        <f>IF(A1984=Comparacion_GEI_TOTAL_LA[[#This Row],[País]],Comparacion_GEI_TOTAL_LA[[#This Row],[Emisiones (kilotoneladas CO₂e)]]-F1984,0)</f>
        <v>1510.0000000000146</v>
      </c>
      <c r="H1985" s="7">
        <f>IF(A1984=Comparacion_GEI_TOTAL_LA[[#This Row],[País]],((Comparacion_GEI_TOTAL_LA[[#This Row],[Emisiones (kilotoneladas CO₂e)]]-F1984)/F1984)*100,0)</f>
        <v>1.434815659445092</v>
      </c>
      <c r="I1985" s="10">
        <v>3.9389690417327774</v>
      </c>
    </row>
    <row r="1986" spans="1:9" x14ac:dyDescent="0.25">
      <c r="A1986" t="s">
        <v>348</v>
      </c>
      <c r="B1986" t="s">
        <v>349</v>
      </c>
      <c r="C1986" t="s">
        <v>350</v>
      </c>
      <c r="D1986">
        <v>2003</v>
      </c>
      <c r="E1986" s="6" t="s">
        <v>517</v>
      </c>
      <c r="F1986">
        <v>107100</v>
      </c>
      <c r="G1986">
        <f>IF(A1985=Comparacion_GEI_TOTAL_LA[[#This Row],[País]],Comparacion_GEI_TOTAL_LA[[#This Row],[Emisiones (kilotoneladas CO₂e)]]-F1985,0)</f>
        <v>350</v>
      </c>
      <c r="H1986" s="7">
        <f>IF(A1985=Comparacion_GEI_TOTAL_LA[[#This Row],[País]],((Comparacion_GEI_TOTAL_LA[[#This Row],[Emisiones (kilotoneladas CO₂e)]]-F1985)/F1985)*100,0)</f>
        <v>0.32786885245901637</v>
      </c>
      <c r="I1986" s="10">
        <v>3.9127575624726001</v>
      </c>
    </row>
    <row r="1987" spans="1:9" x14ac:dyDescent="0.25">
      <c r="A1987" t="s">
        <v>348</v>
      </c>
      <c r="B1987" t="s">
        <v>349</v>
      </c>
      <c r="C1987" t="s">
        <v>350</v>
      </c>
      <c r="D1987">
        <v>2004</v>
      </c>
      <c r="E1987" s="6" t="s">
        <v>517</v>
      </c>
      <c r="F1987">
        <v>112010</v>
      </c>
      <c r="G1987">
        <f>IF(A1986=Comparacion_GEI_TOTAL_LA[[#This Row],[País]],Comparacion_GEI_TOTAL_LA[[#This Row],[Emisiones (kilotoneladas CO₂e)]]-F1986,0)</f>
        <v>4910</v>
      </c>
      <c r="H1987" s="7">
        <f>IF(A1986=Comparacion_GEI_TOTAL_LA[[#This Row],[País]],((Comparacion_GEI_TOTAL_LA[[#This Row],[Emisiones (kilotoneladas CO₂e)]]-F1986)/F1986)*100,0)</f>
        <v>4.5845004668534077</v>
      </c>
      <c r="I1987" s="10">
        <v>4.0548074138430348</v>
      </c>
    </row>
    <row r="1988" spans="1:9" x14ac:dyDescent="0.25">
      <c r="A1988" t="s">
        <v>348</v>
      </c>
      <c r="B1988" t="s">
        <v>349</v>
      </c>
      <c r="C1988" t="s">
        <v>350</v>
      </c>
      <c r="D1988">
        <v>2005</v>
      </c>
      <c r="E1988" s="6" t="s">
        <v>517</v>
      </c>
      <c r="F1988">
        <v>116870</v>
      </c>
      <c r="G1988">
        <f>IF(A1987=Comparacion_GEI_TOTAL_LA[[#This Row],[País]],Comparacion_GEI_TOTAL_LA[[#This Row],[Emisiones (kilotoneladas CO₂e)]]-F1987,0)</f>
        <v>4860</v>
      </c>
      <c r="H1988" s="7">
        <f>IF(A1987=Comparacion_GEI_TOTAL_LA[[#This Row],[País]],((Comparacion_GEI_TOTAL_LA[[#This Row],[Emisiones (kilotoneladas CO₂e)]]-F1987)/F1987)*100,0)</f>
        <v>4.338898312650656</v>
      </c>
      <c r="I1988" s="10">
        <v>4.1939998564558962</v>
      </c>
    </row>
    <row r="1989" spans="1:9" x14ac:dyDescent="0.25">
      <c r="A1989" t="s">
        <v>348</v>
      </c>
      <c r="B1989" t="s">
        <v>349</v>
      </c>
      <c r="C1989" t="s">
        <v>350</v>
      </c>
      <c r="D1989">
        <v>2006</v>
      </c>
      <c r="E1989" s="6" t="s">
        <v>517</v>
      </c>
      <c r="F1989">
        <v>139180</v>
      </c>
      <c r="G1989">
        <f>IF(A1988=Comparacion_GEI_TOTAL_LA[[#This Row],[País]],Comparacion_GEI_TOTAL_LA[[#This Row],[Emisiones (kilotoneladas CO₂e)]]-F1988,0)</f>
        <v>22310</v>
      </c>
      <c r="H1989" s="7">
        <f>IF(A1988=Comparacion_GEI_TOTAL_LA[[#This Row],[País]],((Comparacion_GEI_TOTAL_LA[[#This Row],[Emisiones (kilotoneladas CO₂e)]]-F1988)/F1988)*100,0)</f>
        <v>19.0895867202875</v>
      </c>
      <c r="I1989" s="10">
        <v>4.9526724076578184</v>
      </c>
    </row>
    <row r="1990" spans="1:9" x14ac:dyDescent="0.25">
      <c r="A1990" t="s">
        <v>348</v>
      </c>
      <c r="B1990" t="s">
        <v>349</v>
      </c>
      <c r="C1990" t="s">
        <v>350</v>
      </c>
      <c r="D1990">
        <v>2007</v>
      </c>
      <c r="E1990" s="6" t="s">
        <v>517</v>
      </c>
      <c r="F1990">
        <v>145030</v>
      </c>
      <c r="G1990">
        <f>IF(A1989=Comparacion_GEI_TOTAL_LA[[#This Row],[País]],Comparacion_GEI_TOTAL_LA[[#This Row],[Emisiones (kilotoneladas CO₂e)]]-F1989,0)</f>
        <v>5850</v>
      </c>
      <c r="H1990" s="7">
        <f>IF(A1989=Comparacion_GEI_TOTAL_LA[[#This Row],[País]],((Comparacion_GEI_TOTAL_LA[[#This Row],[Emisiones (kilotoneladas CO₂e)]]-F1989)/F1989)*100,0)</f>
        <v>4.2031901135220577</v>
      </c>
      <c r="I1990" s="10">
        <v>5.1187661031306249</v>
      </c>
    </row>
    <row r="1991" spans="1:9" x14ac:dyDescent="0.25">
      <c r="A1991" t="s">
        <v>348</v>
      </c>
      <c r="B1991" t="s">
        <v>349</v>
      </c>
      <c r="C1991" t="s">
        <v>350</v>
      </c>
      <c r="D1991">
        <v>2008</v>
      </c>
      <c r="E1991" s="6" t="s">
        <v>517</v>
      </c>
      <c r="F1991">
        <v>148450</v>
      </c>
      <c r="G1991">
        <f>IF(A1990=Comparacion_GEI_TOTAL_LA[[#This Row],[País]],Comparacion_GEI_TOTAL_LA[[#This Row],[Emisiones (kilotoneladas CO₂e)]]-F1990,0)</f>
        <v>3420</v>
      </c>
      <c r="H1991" s="7">
        <f>IF(A1990=Comparacion_GEI_TOTAL_LA[[#This Row],[País]],((Comparacion_GEI_TOTAL_LA[[#This Row],[Emisiones (kilotoneladas CO₂e)]]-F1990)/F1990)*100,0)</f>
        <v>2.3581328001103219</v>
      </c>
      <c r="I1991" s="10">
        <v>5.1974651635039564</v>
      </c>
    </row>
    <row r="1992" spans="1:9" x14ac:dyDescent="0.25">
      <c r="A1992" t="s">
        <v>348</v>
      </c>
      <c r="B1992" t="s">
        <v>349</v>
      </c>
      <c r="C1992" t="s">
        <v>350</v>
      </c>
      <c r="D1992">
        <v>2009</v>
      </c>
      <c r="E1992" s="6" t="s">
        <v>517</v>
      </c>
      <c r="F1992">
        <v>152120</v>
      </c>
      <c r="G1992">
        <f>IF(A1991=Comparacion_GEI_TOTAL_LA[[#This Row],[País]],Comparacion_GEI_TOTAL_LA[[#This Row],[Emisiones (kilotoneladas CO₂e)]]-F1991,0)</f>
        <v>3670</v>
      </c>
      <c r="H1992" s="7">
        <f>IF(A1991=Comparacion_GEI_TOTAL_LA[[#This Row],[País]],((Comparacion_GEI_TOTAL_LA[[#This Row],[Emisiones (kilotoneladas CO₂e)]]-F1991)/F1991)*100,0)</f>
        <v>2.4722128662849445</v>
      </c>
      <c r="I1992" s="10">
        <v>5.2832285624978299</v>
      </c>
    </row>
    <row r="1993" spans="1:9" x14ac:dyDescent="0.25">
      <c r="A1993" t="s">
        <v>348</v>
      </c>
      <c r="B1993" t="s">
        <v>349</v>
      </c>
      <c r="C1993" t="s">
        <v>350</v>
      </c>
      <c r="D1993">
        <v>2010</v>
      </c>
      <c r="E1993" s="6" t="s">
        <v>517</v>
      </c>
      <c r="F1993">
        <v>158089.99999999988</v>
      </c>
      <c r="G1993">
        <f>IF(A1992=Comparacion_GEI_TOTAL_LA[[#This Row],[País]],Comparacion_GEI_TOTAL_LA[[#This Row],[Emisiones (kilotoneladas CO₂e)]]-F1992,0)</f>
        <v>5969.9999999998836</v>
      </c>
      <c r="H1993" s="7">
        <f>IF(A1992=Comparacion_GEI_TOTAL_LA[[#This Row],[País]],((Comparacion_GEI_TOTAL_LA[[#This Row],[Emisiones (kilotoneladas CO₂e)]]-F1992)/F1992)*100,0)</f>
        <v>3.9245332632131764</v>
      </c>
      <c r="I1993" s="10">
        <v>5.4461209866335913</v>
      </c>
    </row>
    <row r="1994" spans="1:9" x14ac:dyDescent="0.25">
      <c r="A1994" t="s">
        <v>348</v>
      </c>
      <c r="B1994" t="s">
        <v>349</v>
      </c>
      <c r="C1994" t="s">
        <v>350</v>
      </c>
      <c r="D1994">
        <v>2011</v>
      </c>
      <c r="E1994" s="6" t="s">
        <v>517</v>
      </c>
      <c r="F1994">
        <v>161240</v>
      </c>
      <c r="G1994">
        <f>IF(A1993=Comparacion_GEI_TOTAL_LA[[#This Row],[País]],Comparacion_GEI_TOTAL_LA[[#This Row],[Emisiones (kilotoneladas CO₂e)]]-F1993,0)</f>
        <v>3150.0000000001164</v>
      </c>
      <c r="H1994" s="7">
        <f>IF(A1993=Comparacion_GEI_TOTAL_LA[[#This Row],[País]],((Comparacion_GEI_TOTAL_LA[[#This Row],[Emisiones (kilotoneladas CO₂e)]]-F1993)/F1993)*100,0)</f>
        <v>1.9925358972737801</v>
      </c>
      <c r="I1994" s="10">
        <v>5.5098414434117</v>
      </c>
    </row>
    <row r="1995" spans="1:9" x14ac:dyDescent="0.25">
      <c r="A1995" t="s">
        <v>348</v>
      </c>
      <c r="B1995" t="s">
        <v>349</v>
      </c>
      <c r="C1995" t="s">
        <v>350</v>
      </c>
      <c r="D1995">
        <v>2012</v>
      </c>
      <c r="E1995" s="6" t="s">
        <v>517</v>
      </c>
      <c r="F1995">
        <v>161990</v>
      </c>
      <c r="G1995">
        <f>IF(A1994=Comparacion_GEI_TOTAL_LA[[#This Row],[País]],Comparacion_GEI_TOTAL_LA[[#This Row],[Emisiones (kilotoneladas CO₂e)]]-F1994,0)</f>
        <v>750</v>
      </c>
      <c r="H1995" s="7">
        <f>IF(A1994=Comparacion_GEI_TOTAL_LA[[#This Row],[País]],((Comparacion_GEI_TOTAL_LA[[#This Row],[Emisiones (kilotoneladas CO₂e)]]-F1994)/F1994)*100,0)</f>
        <v>0.46514512527908708</v>
      </c>
      <c r="I1995" s="10">
        <v>5.4898837563967877</v>
      </c>
    </row>
    <row r="1996" spans="1:9" x14ac:dyDescent="0.25">
      <c r="A1996" t="s">
        <v>348</v>
      </c>
      <c r="B1996" t="s">
        <v>349</v>
      </c>
      <c r="C1996" t="s">
        <v>350</v>
      </c>
      <c r="D1996">
        <v>2013</v>
      </c>
      <c r="E1996" s="6" t="s">
        <v>517</v>
      </c>
      <c r="F1996">
        <v>163360</v>
      </c>
      <c r="G1996">
        <f>IF(A1995=Comparacion_GEI_TOTAL_LA[[#This Row],[País]],Comparacion_GEI_TOTAL_LA[[#This Row],[Emisiones (kilotoneladas CO₂e)]]-F1995,0)</f>
        <v>1370</v>
      </c>
      <c r="H1996" s="7">
        <f>IF(A1995=Comparacion_GEI_TOTAL_LA[[#This Row],[País]],((Comparacion_GEI_TOTAL_LA[[#This Row],[Emisiones (kilotoneladas CO₂e)]]-F1995)/F1995)*100,0)</f>
        <v>0.84573121797641826</v>
      </c>
      <c r="I1996" s="10">
        <v>5.4866662188486597</v>
      </c>
    </row>
    <row r="1997" spans="1:9" x14ac:dyDescent="0.25">
      <c r="A1997" t="s">
        <v>348</v>
      </c>
      <c r="B1997" t="s">
        <v>349</v>
      </c>
      <c r="C1997" t="s">
        <v>350</v>
      </c>
      <c r="D1997">
        <v>2014</v>
      </c>
      <c r="E1997" s="6" t="s">
        <v>517</v>
      </c>
      <c r="F1997">
        <v>166709.99999999988</v>
      </c>
      <c r="G1997">
        <f>IF(A1996=Comparacion_GEI_TOTAL_LA[[#This Row],[País]],Comparacion_GEI_TOTAL_LA[[#This Row],[Emisiones (kilotoneladas CO₂e)]]-F1996,0)</f>
        <v>3349.9999999998836</v>
      </c>
      <c r="H1997" s="7">
        <f>IF(A1996=Comparacion_GEI_TOTAL_LA[[#This Row],[País]],((Comparacion_GEI_TOTAL_LA[[#This Row],[Emisiones (kilotoneladas CO₂e)]]-F1996)/F1996)*100,0)</f>
        <v>2.0506856023505651</v>
      </c>
      <c r="I1997" s="10">
        <v>5.5403788634097664</v>
      </c>
    </row>
    <row r="1998" spans="1:9" x14ac:dyDescent="0.25">
      <c r="A1998" t="s">
        <v>348</v>
      </c>
      <c r="B1998" t="s">
        <v>349</v>
      </c>
      <c r="C1998" t="s">
        <v>350</v>
      </c>
      <c r="D1998">
        <v>2015</v>
      </c>
      <c r="E1998" s="6" t="s">
        <v>517</v>
      </c>
      <c r="F1998">
        <v>168980</v>
      </c>
      <c r="G1998">
        <f>IF(A1997=Comparacion_GEI_TOTAL_LA[[#This Row],[País]],Comparacion_GEI_TOTAL_LA[[#This Row],[Emisiones (kilotoneladas CO₂e)]]-F1997,0)</f>
        <v>2270.0000000001164</v>
      </c>
      <c r="H1998" s="7">
        <f>IF(A1997=Comparacion_GEI_TOTAL_LA[[#This Row],[País]],((Comparacion_GEI_TOTAL_LA[[#This Row],[Emisiones (kilotoneladas CO₂e)]]-F1997)/F1997)*100,0)</f>
        <v>1.3616459720473384</v>
      </c>
      <c r="I1998" s="10">
        <v>5.545600735125201</v>
      </c>
    </row>
    <row r="1999" spans="1:9" x14ac:dyDescent="0.25">
      <c r="A1999" t="s">
        <v>348</v>
      </c>
      <c r="B1999" t="s">
        <v>349</v>
      </c>
      <c r="C1999" t="s">
        <v>350</v>
      </c>
      <c r="D1999">
        <v>2016</v>
      </c>
      <c r="E1999" s="6" t="s">
        <v>517</v>
      </c>
      <c r="F1999">
        <v>172260</v>
      </c>
      <c r="G1999">
        <f>IF(A1998=Comparacion_GEI_TOTAL_LA[[#This Row],[País]],Comparacion_GEI_TOTAL_LA[[#This Row],[Emisiones (kilotoneladas CO₂e)]]-F1998,0)</f>
        <v>3280</v>
      </c>
      <c r="H1999" s="7">
        <f>IF(A1998=Comparacion_GEI_TOTAL_LA[[#This Row],[País]],((Comparacion_GEI_TOTAL_LA[[#This Row],[Emisiones (kilotoneladas CO₂e)]]-F1998)/F1998)*100,0)</f>
        <v>1.9410581133861995</v>
      </c>
      <c r="I1999" s="10">
        <v>5.5700704908491234</v>
      </c>
    </row>
    <row r="2000" spans="1:9" x14ac:dyDescent="0.25">
      <c r="A2000" t="s">
        <v>485</v>
      </c>
      <c r="B2000" t="s">
        <v>485</v>
      </c>
      <c r="C2000" t="s">
        <v>486</v>
      </c>
      <c r="D2000">
        <v>1990</v>
      </c>
      <c r="E2000" s="6" t="s">
        <v>517</v>
      </c>
      <c r="F2000">
        <v>3530</v>
      </c>
      <c r="G2000">
        <f>IF(A1999=Comparacion_GEI_TOTAL_LA[[#This Row],[País]],Comparacion_GEI_TOTAL_LA[[#This Row],[Emisiones (kilotoneladas CO₂e)]]-F1999,0)</f>
        <v>0</v>
      </c>
      <c r="H2000" s="7">
        <f>IF(A1999=Comparacion_GEI_TOTAL_LA[[#This Row],[País]],((Comparacion_GEI_TOTAL_LA[[#This Row],[Emisiones (kilotoneladas CO₂e)]]-F1999)/F1999)*100,0)</f>
        <v>0</v>
      </c>
      <c r="I2000" s="10">
        <v>1.135048231511254</v>
      </c>
    </row>
    <row r="2001" spans="1:9" x14ac:dyDescent="0.25">
      <c r="A2001" t="s">
        <v>485</v>
      </c>
      <c r="B2001" t="s">
        <v>485</v>
      </c>
      <c r="C2001" t="s">
        <v>486</v>
      </c>
      <c r="D2001">
        <v>1991</v>
      </c>
      <c r="E2001" s="6" t="s">
        <v>517</v>
      </c>
      <c r="F2001">
        <v>5310</v>
      </c>
      <c r="G2001">
        <f>IF(A2000=Comparacion_GEI_TOTAL_LA[[#This Row],[País]],Comparacion_GEI_TOTAL_LA[[#This Row],[Emisiones (kilotoneladas CO₂e)]]-F2000,0)</f>
        <v>1780</v>
      </c>
      <c r="H2001" s="7">
        <f>IF(A2000=Comparacion_GEI_TOTAL_LA[[#This Row],[País]],((Comparacion_GEI_TOTAL_LA[[#This Row],[Emisiones (kilotoneladas CO₂e)]]-F2000)/F2000)*100,0)</f>
        <v>50.424929178470258</v>
      </c>
      <c r="I2001" s="10">
        <v>1.6954022988505746</v>
      </c>
    </row>
    <row r="2002" spans="1:9" x14ac:dyDescent="0.25">
      <c r="A2002" t="s">
        <v>485</v>
      </c>
      <c r="B2002" t="s">
        <v>485</v>
      </c>
      <c r="C2002" t="s">
        <v>486</v>
      </c>
      <c r="D2002">
        <v>1992</v>
      </c>
      <c r="E2002" s="6" t="s">
        <v>517</v>
      </c>
      <c r="F2002">
        <v>7120</v>
      </c>
      <c r="G2002">
        <f>IF(A2001=Comparacion_GEI_TOTAL_LA[[#This Row],[País]],Comparacion_GEI_TOTAL_LA[[#This Row],[Emisiones (kilotoneladas CO₂e)]]-F2001,0)</f>
        <v>1810</v>
      </c>
      <c r="H2002" s="7">
        <f>IF(A2001=Comparacion_GEI_TOTAL_LA[[#This Row],[País]],((Comparacion_GEI_TOTAL_LA[[#This Row],[Emisiones (kilotoneladas CO₂e)]]-F2001)/F2001)*100,0)</f>
        <v>34.086629001883239</v>
      </c>
      <c r="I2002" s="10">
        <v>2.2574508560558022</v>
      </c>
    </row>
    <row r="2003" spans="1:9" x14ac:dyDescent="0.25">
      <c r="A2003" t="s">
        <v>485</v>
      </c>
      <c r="B2003" t="s">
        <v>485</v>
      </c>
      <c r="C2003" t="s">
        <v>486</v>
      </c>
      <c r="D2003">
        <v>1993</v>
      </c>
      <c r="E2003" s="6" t="s">
        <v>517</v>
      </c>
      <c r="F2003">
        <v>7950</v>
      </c>
      <c r="G2003">
        <f>IF(A2002=Comparacion_GEI_TOTAL_LA[[#This Row],[País]],Comparacion_GEI_TOTAL_LA[[#This Row],[Emisiones (kilotoneladas CO₂e)]]-F2002,0)</f>
        <v>830</v>
      </c>
      <c r="H2003" s="7">
        <f>IF(A2002=Comparacion_GEI_TOTAL_LA[[#This Row],[País]],((Comparacion_GEI_TOTAL_LA[[#This Row],[Emisiones (kilotoneladas CO₂e)]]-F2002)/F2002)*100,0)</f>
        <v>11.657303370786517</v>
      </c>
      <c r="I2003" s="10">
        <v>2.5015733165512901</v>
      </c>
    </row>
    <row r="2004" spans="1:9" x14ac:dyDescent="0.25">
      <c r="A2004" t="s">
        <v>485</v>
      </c>
      <c r="B2004" t="s">
        <v>485</v>
      </c>
      <c r="C2004" t="s">
        <v>486</v>
      </c>
      <c r="D2004">
        <v>1994</v>
      </c>
      <c r="E2004" s="6" t="s">
        <v>517</v>
      </c>
      <c r="F2004">
        <v>7360</v>
      </c>
      <c r="G2004">
        <f>IF(A2003=Comparacion_GEI_TOTAL_LA[[#This Row],[País]],Comparacion_GEI_TOTAL_LA[[#This Row],[Emisiones (kilotoneladas CO₂e)]]-F2003,0)</f>
        <v>-590</v>
      </c>
      <c r="H2004" s="7">
        <f>IF(A2003=Comparacion_GEI_TOTAL_LA[[#This Row],[País]],((Comparacion_GEI_TOTAL_LA[[#This Row],[Emisiones (kilotoneladas CO₂e)]]-F2003)/F2003)*100,0)</f>
        <v>-7.4213836477987423</v>
      </c>
      <c r="I2004" s="10">
        <v>2.2992814745392063</v>
      </c>
    </row>
    <row r="2005" spans="1:9" x14ac:dyDescent="0.25">
      <c r="A2005" t="s">
        <v>485</v>
      </c>
      <c r="B2005" t="s">
        <v>485</v>
      </c>
      <c r="C2005" t="s">
        <v>486</v>
      </c>
      <c r="D2005">
        <v>1995</v>
      </c>
      <c r="E2005" s="6" t="s">
        <v>517</v>
      </c>
      <c r="F2005">
        <v>8300</v>
      </c>
      <c r="G2005">
        <f>IF(A2004=Comparacion_GEI_TOTAL_LA[[#This Row],[País]],Comparacion_GEI_TOTAL_LA[[#This Row],[Emisiones (kilotoneladas CO₂e)]]-F2004,0)</f>
        <v>940</v>
      </c>
      <c r="H2005" s="7">
        <f>IF(A2004=Comparacion_GEI_TOTAL_LA[[#This Row],[País]],((Comparacion_GEI_TOTAL_LA[[#This Row],[Emisiones (kilotoneladas CO₂e)]]-F2004)/F2004)*100,0)</f>
        <v>12.771739130434783</v>
      </c>
      <c r="I2005" s="10">
        <v>2.5744416873449132</v>
      </c>
    </row>
    <row r="2006" spans="1:9" x14ac:dyDescent="0.25">
      <c r="A2006" t="s">
        <v>485</v>
      </c>
      <c r="B2006" t="s">
        <v>485</v>
      </c>
      <c r="C2006" t="s">
        <v>486</v>
      </c>
      <c r="D2006">
        <v>1996</v>
      </c>
      <c r="E2006" s="6" t="s">
        <v>517</v>
      </c>
      <c r="F2006">
        <v>9340</v>
      </c>
      <c r="G2006">
        <f>IF(A2005=Comparacion_GEI_TOTAL_LA[[#This Row],[País]],Comparacion_GEI_TOTAL_LA[[#This Row],[Emisiones (kilotoneladas CO₂e)]]-F2005,0)</f>
        <v>1040</v>
      </c>
      <c r="H2006" s="7">
        <f>IF(A2005=Comparacion_GEI_TOTAL_LA[[#This Row],[País]],((Comparacion_GEI_TOTAL_LA[[#This Row],[Emisiones (kilotoneladas CO₂e)]]-F2005)/F2005)*100,0)</f>
        <v>12.530120481927712</v>
      </c>
      <c r="I2006" s="10">
        <v>2.876501385894672</v>
      </c>
    </row>
    <row r="2007" spans="1:9" x14ac:dyDescent="0.25">
      <c r="A2007" t="s">
        <v>485</v>
      </c>
      <c r="B2007" t="s">
        <v>485</v>
      </c>
      <c r="C2007" t="s">
        <v>486</v>
      </c>
      <c r="D2007">
        <v>1997</v>
      </c>
      <c r="E2007" s="6" t="s">
        <v>517</v>
      </c>
      <c r="F2007">
        <v>8870</v>
      </c>
      <c r="G2007">
        <f>IF(A2006=Comparacion_GEI_TOTAL_LA[[#This Row],[País]],Comparacion_GEI_TOTAL_LA[[#This Row],[Emisiones (kilotoneladas CO₂e)]]-F2006,0)</f>
        <v>-470</v>
      </c>
      <c r="H2007" s="7">
        <f>IF(A2006=Comparacion_GEI_TOTAL_LA[[#This Row],[País]],((Comparacion_GEI_TOTAL_LA[[#This Row],[Emisiones (kilotoneladas CO₂e)]]-F2006)/F2006)*100,0)</f>
        <v>-5.0321199143468949</v>
      </c>
      <c r="I2007" s="10">
        <v>2.7125382262996944</v>
      </c>
    </row>
    <row r="2008" spans="1:9" x14ac:dyDescent="0.25">
      <c r="A2008" t="s">
        <v>485</v>
      </c>
      <c r="B2008" t="s">
        <v>485</v>
      </c>
      <c r="C2008" t="s">
        <v>486</v>
      </c>
      <c r="D2008">
        <v>1998</v>
      </c>
      <c r="E2008" s="6" t="s">
        <v>517</v>
      </c>
      <c r="F2008">
        <v>8450</v>
      </c>
      <c r="G2008">
        <f>IF(A2007=Comparacion_GEI_TOTAL_LA[[#This Row],[País]],Comparacion_GEI_TOTAL_LA[[#This Row],[Emisiones (kilotoneladas CO₂e)]]-F2007,0)</f>
        <v>-420</v>
      </c>
      <c r="H2008" s="7">
        <f>IF(A2007=Comparacion_GEI_TOTAL_LA[[#This Row],[País]],((Comparacion_GEI_TOTAL_LA[[#This Row],[Emisiones (kilotoneladas CO₂e)]]-F2007)/F2007)*100,0)</f>
        <v>-4.7350620067643741</v>
      </c>
      <c r="I2008" s="10">
        <v>2.5676086295958673</v>
      </c>
    </row>
    <row r="2009" spans="1:9" x14ac:dyDescent="0.25">
      <c r="A2009" t="s">
        <v>485</v>
      </c>
      <c r="B2009" t="s">
        <v>485</v>
      </c>
      <c r="C2009" t="s">
        <v>486</v>
      </c>
      <c r="D2009">
        <v>1999</v>
      </c>
      <c r="E2009" s="6" t="s">
        <v>517</v>
      </c>
      <c r="F2009">
        <v>9520</v>
      </c>
      <c r="G2009">
        <f>IF(A2008=Comparacion_GEI_TOTAL_LA[[#This Row],[País]],Comparacion_GEI_TOTAL_LA[[#This Row],[Emisiones (kilotoneladas CO₂e)]]-F2008,0)</f>
        <v>1070</v>
      </c>
      <c r="H2009" s="7">
        <f>IF(A2008=Comparacion_GEI_TOTAL_LA[[#This Row],[País]],((Comparacion_GEI_TOTAL_LA[[#This Row],[Emisiones (kilotoneladas CO₂e)]]-F2008)/F2008)*100,0)</f>
        <v>12.662721893491124</v>
      </c>
      <c r="I2009" s="10">
        <v>2.8778718258766629</v>
      </c>
    </row>
    <row r="2010" spans="1:9" x14ac:dyDescent="0.25">
      <c r="A2010" t="s">
        <v>485</v>
      </c>
      <c r="B2010" t="s">
        <v>485</v>
      </c>
      <c r="C2010" t="s">
        <v>486</v>
      </c>
      <c r="D2010">
        <v>2000</v>
      </c>
      <c r="E2010" s="6" t="s">
        <v>517</v>
      </c>
      <c r="F2010">
        <v>7610</v>
      </c>
      <c r="G2010">
        <f>IF(A2009=Comparacion_GEI_TOTAL_LA[[#This Row],[País]],Comparacion_GEI_TOTAL_LA[[#This Row],[Emisiones (kilotoneladas CO₂e)]]-F2009,0)</f>
        <v>-1910</v>
      </c>
      <c r="H2010" s="7">
        <f>IF(A2009=Comparacion_GEI_TOTAL_LA[[#This Row],[País]],((Comparacion_GEI_TOTAL_LA[[#This Row],[Emisiones (kilotoneladas CO₂e)]]-F2009)/F2009)*100,0)</f>
        <v>-20.063025210084035</v>
      </c>
      <c r="I2010" s="10">
        <v>2.2921686746987953</v>
      </c>
    </row>
    <row r="2011" spans="1:9" x14ac:dyDescent="0.25">
      <c r="A2011" t="s">
        <v>485</v>
      </c>
      <c r="B2011" t="s">
        <v>485</v>
      </c>
      <c r="C2011" t="s">
        <v>486</v>
      </c>
      <c r="D2011">
        <v>2001</v>
      </c>
      <c r="E2011" s="6" t="s">
        <v>517</v>
      </c>
      <c r="F2011">
        <v>19140</v>
      </c>
      <c r="G2011">
        <f>IF(A2010=Comparacion_GEI_TOTAL_LA[[#This Row],[País]],Comparacion_GEI_TOTAL_LA[[#This Row],[Emisiones (kilotoneladas CO₂e)]]-F2010,0)</f>
        <v>11530</v>
      </c>
      <c r="H2011" s="7">
        <f>IF(A2010=Comparacion_GEI_TOTAL_LA[[#This Row],[País]],((Comparacion_GEI_TOTAL_LA[[#This Row],[Emisiones (kilotoneladas CO₂e)]]-F2010)/F2010)*100,0)</f>
        <v>151.51116951379763</v>
      </c>
      <c r="I2011" s="10">
        <v>5.7563909774436084</v>
      </c>
    </row>
    <row r="2012" spans="1:9" x14ac:dyDescent="0.25">
      <c r="A2012" t="s">
        <v>485</v>
      </c>
      <c r="B2012" t="s">
        <v>485</v>
      </c>
      <c r="C2012" t="s">
        <v>486</v>
      </c>
      <c r="D2012">
        <v>2002</v>
      </c>
      <c r="E2012" s="6" t="s">
        <v>517</v>
      </c>
      <c r="F2012">
        <v>19580</v>
      </c>
      <c r="G2012">
        <f>IF(A2011=Comparacion_GEI_TOTAL_LA[[#This Row],[País]],Comparacion_GEI_TOTAL_LA[[#This Row],[Emisiones (kilotoneladas CO₂e)]]-F2011,0)</f>
        <v>440</v>
      </c>
      <c r="H2012" s="7">
        <f>IF(A2011=Comparacion_GEI_TOTAL_LA[[#This Row],[País]],((Comparacion_GEI_TOTAL_LA[[#This Row],[Emisiones (kilotoneladas CO₂e)]]-F2011)/F2011)*100,0)</f>
        <v>2.2988505747126435</v>
      </c>
      <c r="I2012" s="10">
        <v>5.8869512928442571</v>
      </c>
    </row>
    <row r="2013" spans="1:9" x14ac:dyDescent="0.25">
      <c r="A2013" t="s">
        <v>485</v>
      </c>
      <c r="B2013" t="s">
        <v>485</v>
      </c>
      <c r="C2013" t="s">
        <v>486</v>
      </c>
      <c r="D2013">
        <v>2003</v>
      </c>
      <c r="E2013" s="6" t="s">
        <v>517</v>
      </c>
      <c r="F2013">
        <v>20350</v>
      </c>
      <c r="G2013">
        <f>IF(A2012=Comparacion_GEI_TOTAL_LA[[#This Row],[País]],Comparacion_GEI_TOTAL_LA[[#This Row],[Emisiones (kilotoneladas CO₂e)]]-F2012,0)</f>
        <v>770</v>
      </c>
      <c r="H2013" s="7">
        <f>IF(A2012=Comparacion_GEI_TOTAL_LA[[#This Row],[País]],((Comparacion_GEI_TOTAL_LA[[#This Row],[Emisiones (kilotoneladas CO₂e)]]-F2012)/F2012)*100,0)</f>
        <v>3.9325842696629212</v>
      </c>
      <c r="I2013" s="10">
        <v>6.1221419975932605</v>
      </c>
    </row>
    <row r="2014" spans="1:9" x14ac:dyDescent="0.25">
      <c r="A2014" t="s">
        <v>485</v>
      </c>
      <c r="B2014" t="s">
        <v>485</v>
      </c>
      <c r="C2014" t="s">
        <v>486</v>
      </c>
      <c r="D2014">
        <v>2004</v>
      </c>
      <c r="E2014" s="6" t="s">
        <v>517</v>
      </c>
      <c r="F2014">
        <v>22320</v>
      </c>
      <c r="G2014">
        <f>IF(A2013=Comparacion_GEI_TOTAL_LA[[#This Row],[País]],Comparacion_GEI_TOTAL_LA[[#This Row],[Emisiones (kilotoneladas CO₂e)]]-F2013,0)</f>
        <v>1970</v>
      </c>
      <c r="H2014" s="7">
        <f>IF(A2013=Comparacion_GEI_TOTAL_LA[[#This Row],[País]],((Comparacion_GEI_TOTAL_LA[[#This Row],[Emisiones (kilotoneladas CO₂e)]]-F2013)/F2013)*100,0)</f>
        <v>9.6805896805896818</v>
      </c>
      <c r="I2014" s="10">
        <v>6.7208672086720869</v>
      </c>
    </row>
    <row r="2015" spans="1:9" x14ac:dyDescent="0.25">
      <c r="A2015" t="s">
        <v>485</v>
      </c>
      <c r="B2015" t="s">
        <v>485</v>
      </c>
      <c r="C2015" t="s">
        <v>486</v>
      </c>
      <c r="D2015">
        <v>2005</v>
      </c>
      <c r="E2015" s="6" t="s">
        <v>517</v>
      </c>
      <c r="F2015">
        <v>22670</v>
      </c>
      <c r="G2015">
        <f>IF(A2014=Comparacion_GEI_TOTAL_LA[[#This Row],[País]],Comparacion_GEI_TOTAL_LA[[#This Row],[Emisiones (kilotoneladas CO₂e)]]-F2014,0)</f>
        <v>350</v>
      </c>
      <c r="H2015" s="7">
        <f>IF(A2014=Comparacion_GEI_TOTAL_LA[[#This Row],[País]],((Comparacion_GEI_TOTAL_LA[[#This Row],[Emisiones (kilotoneladas CO₂e)]]-F2014)/F2014)*100,0)</f>
        <v>1.5681003584229389</v>
      </c>
      <c r="I2015" s="10">
        <v>6.824202287778447</v>
      </c>
    </row>
    <row r="2016" spans="1:9" x14ac:dyDescent="0.25">
      <c r="A2016" t="s">
        <v>485</v>
      </c>
      <c r="B2016" t="s">
        <v>485</v>
      </c>
      <c r="C2016" t="s">
        <v>486</v>
      </c>
      <c r="D2016">
        <v>2006</v>
      </c>
      <c r="E2016" s="6" t="s">
        <v>517</v>
      </c>
      <c r="F2016">
        <v>19080</v>
      </c>
      <c r="G2016">
        <f>IF(A2015=Comparacion_GEI_TOTAL_LA[[#This Row],[País]],Comparacion_GEI_TOTAL_LA[[#This Row],[Emisiones (kilotoneladas CO₂e)]]-F2015,0)</f>
        <v>-3590</v>
      </c>
      <c r="H2016" s="7">
        <f>IF(A2015=Comparacion_GEI_TOTAL_LA[[#This Row],[País]],((Comparacion_GEI_TOTAL_LA[[#This Row],[Emisiones (kilotoneladas CO₂e)]]-F2015)/F2015)*100,0)</f>
        <v>-15.835906484340539</v>
      </c>
      <c r="I2016" s="10">
        <v>5.7383458646616541</v>
      </c>
    </row>
    <row r="2017" spans="1:9" x14ac:dyDescent="0.25">
      <c r="A2017" t="s">
        <v>485</v>
      </c>
      <c r="B2017" t="s">
        <v>485</v>
      </c>
      <c r="C2017" t="s">
        <v>486</v>
      </c>
      <c r="D2017">
        <v>2007</v>
      </c>
      <c r="E2017" s="6" t="s">
        <v>517</v>
      </c>
      <c r="F2017">
        <v>18310</v>
      </c>
      <c r="G2017">
        <f>IF(A2016=Comparacion_GEI_TOTAL_LA[[#This Row],[País]],Comparacion_GEI_TOTAL_LA[[#This Row],[Emisiones (kilotoneladas CO₂e)]]-F2016,0)</f>
        <v>-770</v>
      </c>
      <c r="H2017" s="7">
        <f>IF(A2016=Comparacion_GEI_TOTAL_LA[[#This Row],[País]],((Comparacion_GEI_TOTAL_LA[[#This Row],[Emisiones (kilotoneladas CO₂e)]]-F2016)/F2016)*100,0)</f>
        <v>-4.0356394129979041</v>
      </c>
      <c r="I2017" s="10">
        <v>5.4951980792316926</v>
      </c>
    </row>
    <row r="2018" spans="1:9" x14ac:dyDescent="0.25">
      <c r="A2018" t="s">
        <v>485</v>
      </c>
      <c r="B2018" t="s">
        <v>485</v>
      </c>
      <c r="C2018" t="s">
        <v>486</v>
      </c>
      <c r="D2018">
        <v>2008</v>
      </c>
      <c r="E2018" s="6" t="s">
        <v>517</v>
      </c>
      <c r="F2018">
        <v>21230</v>
      </c>
      <c r="G2018">
        <f>IF(A2017=Comparacion_GEI_TOTAL_LA[[#This Row],[País]],Comparacion_GEI_TOTAL_LA[[#This Row],[Emisiones (kilotoneladas CO₂e)]]-F2017,0)</f>
        <v>2920</v>
      </c>
      <c r="H2018" s="7">
        <f>IF(A2017=Comparacion_GEI_TOTAL_LA[[#This Row],[País]],((Comparacion_GEI_TOTAL_LA[[#This Row],[Emisiones (kilotoneladas CO₂e)]]-F2017)/F2017)*100,0)</f>
        <v>15.947569634079739</v>
      </c>
      <c r="I2018" s="10">
        <v>6.3562874251497004</v>
      </c>
    </row>
    <row r="2019" spans="1:9" x14ac:dyDescent="0.25">
      <c r="A2019" t="s">
        <v>485</v>
      </c>
      <c r="B2019" t="s">
        <v>485</v>
      </c>
      <c r="C2019" t="s">
        <v>486</v>
      </c>
      <c r="D2019">
        <v>2009</v>
      </c>
      <c r="E2019" s="6" t="s">
        <v>517</v>
      </c>
      <c r="F2019">
        <v>21020</v>
      </c>
      <c r="G2019">
        <f>IF(A2018=Comparacion_GEI_TOTAL_LA[[#This Row],[País]],Comparacion_GEI_TOTAL_LA[[#This Row],[Emisiones (kilotoneladas CO₂e)]]-F2018,0)</f>
        <v>-210</v>
      </c>
      <c r="H2019" s="7">
        <f>IF(A2018=Comparacion_GEI_TOTAL_LA[[#This Row],[País]],((Comparacion_GEI_TOTAL_LA[[#This Row],[Emisiones (kilotoneladas CO₂e)]]-F2018)/F2018)*100,0)</f>
        <v>-0.9891662741403674</v>
      </c>
      <c r="I2019" s="10">
        <v>6.2746268656716424</v>
      </c>
    </row>
    <row r="2020" spans="1:9" x14ac:dyDescent="0.25">
      <c r="A2020" t="s">
        <v>485</v>
      </c>
      <c r="B2020" t="s">
        <v>485</v>
      </c>
      <c r="C2020" t="s">
        <v>486</v>
      </c>
      <c r="D2020">
        <v>2010</v>
      </c>
      <c r="E2020" s="6" t="s">
        <v>517</v>
      </c>
      <c r="F2020">
        <v>18180</v>
      </c>
      <c r="G2020">
        <f>IF(A2019=Comparacion_GEI_TOTAL_LA[[#This Row],[País]],Comparacion_GEI_TOTAL_LA[[#This Row],[Emisiones (kilotoneladas CO₂e)]]-F2019,0)</f>
        <v>-2840</v>
      </c>
      <c r="H2020" s="7">
        <f>IF(A2019=Comparacion_GEI_TOTAL_LA[[#This Row],[País]],((Comparacion_GEI_TOTAL_LA[[#This Row],[Emisiones (kilotoneladas CO₂e)]]-F2019)/F2019)*100,0)</f>
        <v>-13.510941960038059</v>
      </c>
      <c r="I2020" s="10">
        <v>5.4123250967549872</v>
      </c>
    </row>
    <row r="2021" spans="1:9" x14ac:dyDescent="0.25">
      <c r="A2021" t="s">
        <v>485</v>
      </c>
      <c r="B2021" t="s">
        <v>485</v>
      </c>
      <c r="C2021" t="s">
        <v>486</v>
      </c>
      <c r="D2021">
        <v>2011</v>
      </c>
      <c r="E2021" s="6" t="s">
        <v>517</v>
      </c>
      <c r="F2021">
        <v>28530</v>
      </c>
      <c r="G2021">
        <f>IF(A2020=Comparacion_GEI_TOTAL_LA[[#This Row],[País]],Comparacion_GEI_TOTAL_LA[[#This Row],[Emisiones (kilotoneladas CO₂e)]]-F2020,0)</f>
        <v>10350</v>
      </c>
      <c r="H2021" s="7">
        <f>IF(A2020=Comparacion_GEI_TOTAL_LA[[#This Row],[País]],((Comparacion_GEI_TOTAL_LA[[#This Row],[Emisiones (kilotoneladas CO₂e)]]-F2020)/F2020)*100,0)</f>
        <v>56.930693069306926</v>
      </c>
      <c r="I2021" s="10">
        <v>8.4683882457702584</v>
      </c>
    </row>
    <row r="2022" spans="1:9" x14ac:dyDescent="0.25">
      <c r="A2022" t="s">
        <v>485</v>
      </c>
      <c r="B2022" t="s">
        <v>485</v>
      </c>
      <c r="C2022" t="s">
        <v>486</v>
      </c>
      <c r="D2022">
        <v>2012</v>
      </c>
      <c r="E2022" s="6" t="s">
        <v>517</v>
      </c>
      <c r="F2022">
        <v>29150</v>
      </c>
      <c r="G2022">
        <f>IF(A2021=Comparacion_GEI_TOTAL_LA[[#This Row],[País]],Comparacion_GEI_TOTAL_LA[[#This Row],[Emisiones (kilotoneladas CO₂e)]]-F2021,0)</f>
        <v>620</v>
      </c>
      <c r="H2022" s="7">
        <f>IF(A2021=Comparacion_GEI_TOTAL_LA[[#This Row],[País]],((Comparacion_GEI_TOTAL_LA[[#This Row],[Emisiones (kilotoneladas CO₂e)]]-F2021)/F2021)*100,0)</f>
        <v>2.1731510690501228</v>
      </c>
      <c r="I2022" s="10">
        <v>8.6268126664693696</v>
      </c>
    </row>
    <row r="2023" spans="1:9" x14ac:dyDescent="0.25">
      <c r="A2023" t="s">
        <v>485</v>
      </c>
      <c r="B2023" t="s">
        <v>485</v>
      </c>
      <c r="C2023" t="s">
        <v>486</v>
      </c>
      <c r="D2023">
        <v>2013</v>
      </c>
      <c r="E2023" s="6" t="s">
        <v>517</v>
      </c>
      <c r="F2023">
        <v>27910</v>
      </c>
      <c r="G2023">
        <f>IF(A2022=Comparacion_GEI_TOTAL_LA[[#This Row],[País]],Comparacion_GEI_TOTAL_LA[[#This Row],[Emisiones (kilotoneladas CO₂e)]]-F2022,0)</f>
        <v>-1240</v>
      </c>
      <c r="H2023" s="7">
        <f>IF(A2022=Comparacion_GEI_TOTAL_LA[[#This Row],[País]],((Comparacion_GEI_TOTAL_LA[[#This Row],[Emisiones (kilotoneladas CO₂e)]]-F2022)/F2022)*100,0)</f>
        <v>-4.2538593481989713</v>
      </c>
      <c r="I2023" s="10">
        <v>8.2354676895839489</v>
      </c>
    </row>
    <row r="2024" spans="1:9" x14ac:dyDescent="0.25">
      <c r="A2024" t="s">
        <v>485</v>
      </c>
      <c r="B2024" t="s">
        <v>485</v>
      </c>
      <c r="C2024" t="s">
        <v>486</v>
      </c>
      <c r="D2024">
        <v>2014</v>
      </c>
      <c r="E2024" s="6" t="s">
        <v>517</v>
      </c>
      <c r="F2024">
        <v>27260</v>
      </c>
      <c r="G2024">
        <f>IF(A2023=Comparacion_GEI_TOTAL_LA[[#This Row],[País]],Comparacion_GEI_TOTAL_LA[[#This Row],[Emisiones (kilotoneladas CO₂e)]]-F2023,0)</f>
        <v>-650</v>
      </c>
      <c r="H2024" s="7">
        <f>IF(A2023=Comparacion_GEI_TOTAL_LA[[#This Row],[País]],((Comparacion_GEI_TOTAL_LA[[#This Row],[Emisiones (kilotoneladas CO₂e)]]-F2023)/F2023)*100,0)</f>
        <v>-2.3289143676101758</v>
      </c>
      <c r="I2024" s="10">
        <v>8.0176470588235293</v>
      </c>
    </row>
    <row r="2025" spans="1:9" x14ac:dyDescent="0.25">
      <c r="A2025" t="s">
        <v>485</v>
      </c>
      <c r="B2025" t="s">
        <v>485</v>
      </c>
      <c r="C2025" t="s">
        <v>486</v>
      </c>
      <c r="D2025">
        <v>2015</v>
      </c>
      <c r="E2025" s="6" t="s">
        <v>517</v>
      </c>
      <c r="F2025">
        <v>27050</v>
      </c>
      <c r="G2025">
        <f>IF(A2024=Comparacion_GEI_TOTAL_LA[[#This Row],[País]],Comparacion_GEI_TOTAL_LA[[#This Row],[Emisiones (kilotoneladas CO₂e)]]-F2024,0)</f>
        <v>-210</v>
      </c>
      <c r="H2025" s="7">
        <f>IF(A2024=Comparacion_GEI_TOTAL_LA[[#This Row],[País]],((Comparacion_GEI_TOTAL_LA[[#This Row],[Emisiones (kilotoneladas CO₂e)]]-F2024)/F2024)*100,0)</f>
        <v>-0.77035950110051354</v>
      </c>
      <c r="I2025" s="10">
        <v>7.9279015240328254</v>
      </c>
    </row>
    <row r="2026" spans="1:9" x14ac:dyDescent="0.25">
      <c r="A2026" t="s">
        <v>485</v>
      </c>
      <c r="B2026" t="s">
        <v>485</v>
      </c>
      <c r="C2026" t="s">
        <v>486</v>
      </c>
      <c r="D2026">
        <v>2016</v>
      </c>
      <c r="E2026" s="6" t="s">
        <v>517</v>
      </c>
      <c r="F2026">
        <v>27290</v>
      </c>
      <c r="G2026">
        <f>IF(A2025=Comparacion_GEI_TOTAL_LA[[#This Row],[País]],Comparacion_GEI_TOTAL_LA[[#This Row],[Emisiones (kilotoneladas CO₂e)]]-F2025,0)</f>
        <v>240</v>
      </c>
      <c r="H2026" s="7">
        <f>IF(A2025=Comparacion_GEI_TOTAL_LA[[#This Row],[País]],((Comparacion_GEI_TOTAL_LA[[#This Row],[Emisiones (kilotoneladas CO₂e)]]-F2025)/F2025)*100,0)</f>
        <v>0.88724584103512005</v>
      </c>
      <c r="I2026" s="10">
        <v>7.9702102803738315</v>
      </c>
    </row>
    <row r="2027" spans="1:9" x14ac:dyDescent="0.25">
      <c r="A2027" t="s">
        <v>492</v>
      </c>
      <c r="B2027" t="s">
        <v>492</v>
      </c>
      <c r="C2027" t="s">
        <v>493</v>
      </c>
      <c r="D2027">
        <v>1990</v>
      </c>
      <c r="E2027" s="6" t="s">
        <v>517</v>
      </c>
      <c r="F2027">
        <v>306660</v>
      </c>
      <c r="G2027">
        <f>IF(A2026=Comparacion_GEI_TOTAL_LA[[#This Row],[País]],Comparacion_GEI_TOTAL_LA[[#This Row],[Emisiones (kilotoneladas CO₂e)]]-F2026,0)</f>
        <v>0</v>
      </c>
      <c r="H2027" s="7">
        <f>IF(A2026=Comparacion_GEI_TOTAL_LA[[#This Row],[País]],((Comparacion_GEI_TOTAL_LA[[#This Row],[Emisiones (kilotoneladas CO₂e)]]-F2026)/F2026)*100,0)</f>
        <v>0</v>
      </c>
      <c r="I2027" s="10">
        <v>15.619620027504711</v>
      </c>
    </row>
    <row r="2028" spans="1:9" x14ac:dyDescent="0.25">
      <c r="A2028" t="s">
        <v>492</v>
      </c>
      <c r="B2028" t="s">
        <v>492</v>
      </c>
      <c r="C2028" t="s">
        <v>493</v>
      </c>
      <c r="D2028">
        <v>1991</v>
      </c>
      <c r="E2028" s="6" t="s">
        <v>517</v>
      </c>
      <c r="F2028">
        <v>309160</v>
      </c>
      <c r="G2028">
        <f>IF(A2027=Comparacion_GEI_TOTAL_LA[[#This Row],[País]],Comparacion_GEI_TOTAL_LA[[#This Row],[Emisiones (kilotoneladas CO₂e)]]-F2027,0)</f>
        <v>2500</v>
      </c>
      <c r="H2028" s="7">
        <f>IF(A2027=Comparacion_GEI_TOTAL_LA[[#This Row],[País]],((Comparacion_GEI_TOTAL_LA[[#This Row],[Emisiones (kilotoneladas CO₂e)]]-F2027)/F2027)*100,0)</f>
        <v>0.8152351138068219</v>
      </c>
      <c r="I2028" s="10">
        <v>15.384156050955415</v>
      </c>
    </row>
    <row r="2029" spans="1:9" x14ac:dyDescent="0.25">
      <c r="A2029" t="s">
        <v>492</v>
      </c>
      <c r="B2029" t="s">
        <v>492</v>
      </c>
      <c r="C2029" t="s">
        <v>493</v>
      </c>
      <c r="D2029">
        <v>1992</v>
      </c>
      <c r="E2029" s="6" t="s">
        <v>517</v>
      </c>
      <c r="F2029">
        <v>312989.99999999988</v>
      </c>
      <c r="G2029">
        <f>IF(A2028=Comparacion_GEI_TOTAL_LA[[#This Row],[País]],Comparacion_GEI_TOTAL_LA[[#This Row],[Emisiones (kilotoneladas CO₂e)]]-F2028,0)</f>
        <v>3829.9999999998836</v>
      </c>
      <c r="H2029" s="7">
        <f>IF(A2028=Comparacion_GEI_TOTAL_LA[[#This Row],[País]],((Comparacion_GEI_TOTAL_LA[[#This Row],[Emisiones (kilotoneladas CO₂e)]]-F2028)/F2028)*100,0)</f>
        <v>1.2388407297192017</v>
      </c>
      <c r="I2029" s="10">
        <v>15.224730032104285</v>
      </c>
    </row>
    <row r="2030" spans="1:9" x14ac:dyDescent="0.25">
      <c r="A2030" t="s">
        <v>492</v>
      </c>
      <c r="B2030" t="s">
        <v>492</v>
      </c>
      <c r="C2030" t="s">
        <v>493</v>
      </c>
      <c r="D2030">
        <v>1993</v>
      </c>
      <c r="E2030" s="6" t="s">
        <v>517</v>
      </c>
      <c r="F2030">
        <v>319150</v>
      </c>
      <c r="G2030">
        <f>IF(A2029=Comparacion_GEI_TOTAL_LA[[#This Row],[País]],Comparacion_GEI_TOTAL_LA[[#This Row],[Emisiones (kilotoneladas CO₂e)]]-F2029,0)</f>
        <v>6160.0000000001164</v>
      </c>
      <c r="H2030" s="7">
        <f>IF(A2029=Comparacion_GEI_TOTAL_LA[[#This Row],[País]],((Comparacion_GEI_TOTAL_LA[[#This Row],[Emisiones (kilotoneladas CO₂e)]]-F2029)/F2029)*100,0)</f>
        <v>1.968113997252346</v>
      </c>
      <c r="I2030" s="10">
        <v>15.185326164533473</v>
      </c>
    </row>
    <row r="2031" spans="1:9" x14ac:dyDescent="0.25">
      <c r="A2031" t="s">
        <v>492</v>
      </c>
      <c r="B2031" t="s">
        <v>492</v>
      </c>
      <c r="C2031" t="s">
        <v>493</v>
      </c>
      <c r="D2031">
        <v>1994</v>
      </c>
      <c r="E2031" s="6" t="s">
        <v>517</v>
      </c>
      <c r="F2031">
        <v>321520</v>
      </c>
      <c r="G2031">
        <f>IF(A2030=Comparacion_GEI_TOTAL_LA[[#This Row],[País]],Comparacion_GEI_TOTAL_LA[[#This Row],[Emisiones (kilotoneladas CO₂e)]]-F2030,0)</f>
        <v>2370</v>
      </c>
      <c r="H2031" s="7">
        <f>IF(A2030=Comparacion_GEI_TOTAL_LA[[#This Row],[País]],((Comparacion_GEI_TOTAL_LA[[#This Row],[Emisiones (kilotoneladas CO₂e)]]-F2030)/F2030)*100,0)</f>
        <v>0.74259752467491769</v>
      </c>
      <c r="I2031" s="10">
        <v>14.971827706635624</v>
      </c>
    </row>
    <row r="2032" spans="1:9" x14ac:dyDescent="0.25">
      <c r="A2032" t="s">
        <v>492</v>
      </c>
      <c r="B2032" t="s">
        <v>492</v>
      </c>
      <c r="C2032" t="s">
        <v>493</v>
      </c>
      <c r="D2032">
        <v>1995</v>
      </c>
      <c r="E2032" s="6" t="s">
        <v>517</v>
      </c>
      <c r="F2032">
        <v>329740</v>
      </c>
      <c r="G2032">
        <f>IF(A2031=Comparacion_GEI_TOTAL_LA[[#This Row],[País]],Comparacion_GEI_TOTAL_LA[[#This Row],[Emisiones (kilotoneladas CO₂e)]]-F2031,0)</f>
        <v>8220</v>
      </c>
      <c r="H2032" s="7">
        <f>IF(A2031=Comparacion_GEI_TOTAL_LA[[#This Row],[País]],((Comparacion_GEI_TOTAL_LA[[#This Row],[Emisiones (kilotoneladas CO₂e)]]-F2031)/F2031)*100,0)</f>
        <v>2.5566061209256032</v>
      </c>
      <c r="I2032" s="10">
        <v>15.035338105877525</v>
      </c>
    </row>
    <row r="2033" spans="1:9" x14ac:dyDescent="0.25">
      <c r="A2033" t="s">
        <v>492</v>
      </c>
      <c r="B2033" t="s">
        <v>492</v>
      </c>
      <c r="C2033" t="s">
        <v>493</v>
      </c>
      <c r="D2033">
        <v>1996</v>
      </c>
      <c r="E2033" s="6" t="s">
        <v>517</v>
      </c>
      <c r="F2033">
        <v>334210</v>
      </c>
      <c r="G2033">
        <f>IF(A2032=Comparacion_GEI_TOTAL_LA[[#This Row],[País]],Comparacion_GEI_TOTAL_LA[[#This Row],[Emisiones (kilotoneladas CO₂e)]]-F2032,0)</f>
        <v>4470</v>
      </c>
      <c r="H2033" s="7">
        <f>IF(A2032=Comparacion_GEI_TOTAL_LA[[#This Row],[País]],((Comparacion_GEI_TOTAL_LA[[#This Row],[Emisiones (kilotoneladas CO₂e)]]-F2032)/F2032)*100,0)</f>
        <v>1.355613513677443</v>
      </c>
      <c r="I2033" s="10">
        <v>14.929420173322612</v>
      </c>
    </row>
    <row r="2034" spans="1:9" x14ac:dyDescent="0.25">
      <c r="A2034" t="s">
        <v>492</v>
      </c>
      <c r="B2034" t="s">
        <v>492</v>
      </c>
      <c r="C2034" t="s">
        <v>493</v>
      </c>
      <c r="D2034">
        <v>1997</v>
      </c>
      <c r="E2034" s="6" t="s">
        <v>517</v>
      </c>
      <c r="F2034">
        <v>340680</v>
      </c>
      <c r="G2034">
        <f>IF(A2033=Comparacion_GEI_TOTAL_LA[[#This Row],[País]],Comparacion_GEI_TOTAL_LA[[#This Row],[Emisiones (kilotoneladas CO₂e)]]-F2033,0)</f>
        <v>6470</v>
      </c>
      <c r="H2034" s="7">
        <f>IF(A2033=Comparacion_GEI_TOTAL_LA[[#This Row],[País]],((Comparacion_GEI_TOTAL_LA[[#This Row],[Emisiones (kilotoneladas CO₂e)]]-F2033)/F2033)*100,0)</f>
        <v>1.9359085604859221</v>
      </c>
      <c r="I2034" s="10">
        <v>14.917243191172608</v>
      </c>
    </row>
    <row r="2035" spans="1:9" x14ac:dyDescent="0.25">
      <c r="A2035" t="s">
        <v>492</v>
      </c>
      <c r="B2035" t="s">
        <v>492</v>
      </c>
      <c r="C2035" t="s">
        <v>493</v>
      </c>
      <c r="D2035">
        <v>1998</v>
      </c>
      <c r="E2035" s="6" t="s">
        <v>517</v>
      </c>
      <c r="F2035">
        <v>341800</v>
      </c>
      <c r="G2035">
        <f>IF(A2034=Comparacion_GEI_TOTAL_LA[[#This Row],[País]],Comparacion_GEI_TOTAL_LA[[#This Row],[Emisiones (kilotoneladas CO₂e)]]-F2034,0)</f>
        <v>1120</v>
      </c>
      <c r="H2035" s="7">
        <f>IF(A2034=Comparacion_GEI_TOTAL_LA[[#This Row],[País]],((Comparacion_GEI_TOTAL_LA[[#This Row],[Emisiones (kilotoneladas CO₂e)]]-F2034)/F2034)*100,0)</f>
        <v>0.32875425619349535</v>
      </c>
      <c r="I2035" s="10">
        <v>14.676456696294387</v>
      </c>
    </row>
    <row r="2036" spans="1:9" x14ac:dyDescent="0.25">
      <c r="A2036" t="s">
        <v>492</v>
      </c>
      <c r="B2036" t="s">
        <v>492</v>
      </c>
      <c r="C2036" t="s">
        <v>493</v>
      </c>
      <c r="D2036">
        <v>1999</v>
      </c>
      <c r="E2036" s="6" t="s">
        <v>517</v>
      </c>
      <c r="F2036">
        <v>328200</v>
      </c>
      <c r="G2036">
        <f>IF(A2035=Comparacion_GEI_TOTAL_LA[[#This Row],[País]],Comparacion_GEI_TOTAL_LA[[#This Row],[Emisiones (kilotoneladas CO₂e)]]-F2035,0)</f>
        <v>-13600</v>
      </c>
      <c r="H2036" s="7">
        <f>IF(A2035=Comparacion_GEI_TOTAL_LA[[#This Row],[País]],((Comparacion_GEI_TOTAL_LA[[#This Row],[Emisiones (kilotoneladas CO₂e)]]-F2035)/F2035)*100,0)</f>
        <v>-3.978935049736688</v>
      </c>
      <c r="I2036" s="10">
        <v>13.824768323504633</v>
      </c>
    </row>
    <row r="2037" spans="1:9" x14ac:dyDescent="0.25">
      <c r="A2037" t="s">
        <v>492</v>
      </c>
      <c r="B2037" t="s">
        <v>492</v>
      </c>
      <c r="C2037" t="s">
        <v>493</v>
      </c>
      <c r="D2037">
        <v>2000</v>
      </c>
      <c r="E2037" s="6" t="s">
        <v>517</v>
      </c>
      <c r="F2037">
        <v>339280</v>
      </c>
      <c r="G2037">
        <f>IF(A2036=Comparacion_GEI_TOTAL_LA[[#This Row],[País]],Comparacion_GEI_TOTAL_LA[[#This Row],[Emisiones (kilotoneladas CO₂e)]]-F2036,0)</f>
        <v>11080</v>
      </c>
      <c r="H2037" s="7">
        <f>IF(A2036=Comparacion_GEI_TOTAL_LA[[#This Row],[País]],((Comparacion_GEI_TOTAL_LA[[#This Row],[Emisiones (kilotoneladas CO₂e)]]-F2036)/F2036)*100,0)</f>
        <v>3.3759902498476539</v>
      </c>
      <c r="I2037" s="10">
        <v>14.024470899470899</v>
      </c>
    </row>
    <row r="2038" spans="1:9" x14ac:dyDescent="0.25">
      <c r="A2038" t="s">
        <v>492</v>
      </c>
      <c r="B2038" t="s">
        <v>492</v>
      </c>
      <c r="C2038" t="s">
        <v>493</v>
      </c>
      <c r="D2038">
        <v>2001</v>
      </c>
      <c r="E2038" s="6" t="s">
        <v>517</v>
      </c>
      <c r="F2038">
        <v>373460</v>
      </c>
      <c r="G2038">
        <f>IF(A2037=Comparacion_GEI_TOTAL_LA[[#This Row],[País]],Comparacion_GEI_TOTAL_LA[[#This Row],[Emisiones (kilotoneladas CO₂e)]]-F2037,0)</f>
        <v>34180</v>
      </c>
      <c r="H2038" s="7">
        <f>IF(A2037=Comparacion_GEI_TOTAL_LA[[#This Row],[País]],((Comparacion_GEI_TOTAL_LA[[#This Row],[Emisiones (kilotoneladas CO₂e)]]-F2037)/F2037)*100,0)</f>
        <v>10.074274935156803</v>
      </c>
      <c r="I2038" s="10">
        <v>15.152965998539317</v>
      </c>
    </row>
    <row r="2039" spans="1:9" x14ac:dyDescent="0.25">
      <c r="A2039" t="s">
        <v>492</v>
      </c>
      <c r="B2039" t="s">
        <v>492</v>
      </c>
      <c r="C2039" t="s">
        <v>493</v>
      </c>
      <c r="D2039">
        <v>2002</v>
      </c>
      <c r="E2039" s="6" t="s">
        <v>517</v>
      </c>
      <c r="F2039">
        <v>344980</v>
      </c>
      <c r="G2039">
        <f>IF(A2038=Comparacion_GEI_TOTAL_LA[[#This Row],[País]],Comparacion_GEI_TOTAL_LA[[#This Row],[Emisiones (kilotoneladas CO₂e)]]-F2038,0)</f>
        <v>-28480</v>
      </c>
      <c r="H2039" s="7">
        <f>IF(A2038=Comparacion_GEI_TOTAL_LA[[#This Row],[País]],((Comparacion_GEI_TOTAL_LA[[#This Row],[Emisiones (kilotoneladas CO₂e)]]-F2038)/F2038)*100,0)</f>
        <v>-7.6259840411289028</v>
      </c>
      <c r="I2039" s="10">
        <v>13.74422310756972</v>
      </c>
    </row>
    <row r="2040" spans="1:9" x14ac:dyDescent="0.25">
      <c r="A2040" t="s">
        <v>492</v>
      </c>
      <c r="B2040" t="s">
        <v>492</v>
      </c>
      <c r="C2040" t="s">
        <v>493</v>
      </c>
      <c r="D2040">
        <v>2003</v>
      </c>
      <c r="E2040" s="6" t="s">
        <v>517</v>
      </c>
      <c r="F2040">
        <v>365639.99999999988</v>
      </c>
      <c r="G2040">
        <f>IF(A2039=Comparacion_GEI_TOTAL_LA[[#This Row],[País]],Comparacion_GEI_TOTAL_LA[[#This Row],[Emisiones (kilotoneladas CO₂e)]]-F2039,0)</f>
        <v>20659.999999999884</v>
      </c>
      <c r="H2040" s="7">
        <f>IF(A2039=Comparacion_GEI_TOTAL_LA[[#This Row],[País]],((Comparacion_GEI_TOTAL_LA[[#This Row],[Emisiones (kilotoneladas CO₂e)]]-F2039)/F2039)*100,0)</f>
        <v>5.9887529711867016</v>
      </c>
      <c r="I2040" s="10">
        <v>14.309643080776452</v>
      </c>
    </row>
    <row r="2041" spans="1:9" x14ac:dyDescent="0.25">
      <c r="A2041" t="s">
        <v>492</v>
      </c>
      <c r="B2041" t="s">
        <v>492</v>
      </c>
      <c r="C2041" t="s">
        <v>493</v>
      </c>
      <c r="D2041">
        <v>2004</v>
      </c>
      <c r="E2041" s="6" t="s">
        <v>517</v>
      </c>
      <c r="F2041">
        <v>349250</v>
      </c>
      <c r="G2041">
        <f>IF(A2040=Comparacion_GEI_TOTAL_LA[[#This Row],[País]],Comparacion_GEI_TOTAL_LA[[#This Row],[Emisiones (kilotoneladas CO₂e)]]-F2040,0)</f>
        <v>-16389.999999999884</v>
      </c>
      <c r="H2041" s="7">
        <f>IF(A2040=Comparacion_GEI_TOTAL_LA[[#This Row],[País]],((Comparacion_GEI_TOTAL_LA[[#This Row],[Emisiones (kilotoneladas CO₂e)]]-F2040)/F2040)*100,0)</f>
        <v>-4.482551143200932</v>
      </c>
      <c r="I2041" s="10">
        <v>13.434242412586066</v>
      </c>
    </row>
    <row r="2042" spans="1:9" x14ac:dyDescent="0.25">
      <c r="A2042" t="s">
        <v>492</v>
      </c>
      <c r="B2042" t="s">
        <v>492</v>
      </c>
      <c r="C2042" t="s">
        <v>493</v>
      </c>
      <c r="D2042">
        <v>2005</v>
      </c>
      <c r="E2042" s="6" t="s">
        <v>517</v>
      </c>
      <c r="F2042">
        <v>371250</v>
      </c>
      <c r="G2042">
        <f>IF(A2041=Comparacion_GEI_TOTAL_LA[[#This Row],[País]],Comparacion_GEI_TOTAL_LA[[#This Row],[Emisiones (kilotoneladas CO₂e)]]-F2041,0)</f>
        <v>22000</v>
      </c>
      <c r="H2042" s="7">
        <f>IF(A2041=Comparacion_GEI_TOTAL_LA[[#This Row],[País]],((Comparacion_GEI_TOTAL_LA[[#This Row],[Emisiones (kilotoneladas CO₂e)]]-F2041)/F2041)*100,0)</f>
        <v>6.2992125984251963</v>
      </c>
      <c r="I2042" s="10">
        <v>14.045475181598063</v>
      </c>
    </row>
    <row r="2043" spans="1:9" x14ac:dyDescent="0.25">
      <c r="A2043" t="s">
        <v>492</v>
      </c>
      <c r="B2043" t="s">
        <v>492</v>
      </c>
      <c r="C2043" t="s">
        <v>493</v>
      </c>
      <c r="D2043">
        <v>2006</v>
      </c>
      <c r="E2043" s="6" t="s">
        <v>517</v>
      </c>
      <c r="F2043">
        <v>252660</v>
      </c>
      <c r="G2043">
        <f>IF(A2042=Comparacion_GEI_TOTAL_LA[[#This Row],[País]],Comparacion_GEI_TOTAL_LA[[#This Row],[Emisiones (kilotoneladas CO₂e)]]-F2042,0)</f>
        <v>-118590</v>
      </c>
      <c r="H2043" s="7">
        <f>IF(A2042=Comparacion_GEI_TOTAL_LA[[#This Row],[País]],((Comparacion_GEI_TOTAL_LA[[#This Row],[Emisiones (kilotoneladas CO₂e)]]-F2042)/F2042)*100,0)</f>
        <v>-31.943434343434348</v>
      </c>
      <c r="I2043" s="10">
        <v>9.4100558659217874</v>
      </c>
    </row>
    <row r="2044" spans="1:9" x14ac:dyDescent="0.25">
      <c r="A2044" t="s">
        <v>492</v>
      </c>
      <c r="B2044" t="s">
        <v>492</v>
      </c>
      <c r="C2044" t="s">
        <v>493</v>
      </c>
      <c r="D2044">
        <v>2007</v>
      </c>
      <c r="E2044" s="6" t="s">
        <v>517</v>
      </c>
      <c r="F2044">
        <v>262730</v>
      </c>
      <c r="G2044">
        <f>IF(A2043=Comparacion_GEI_TOTAL_LA[[#This Row],[País]],Comparacion_GEI_TOTAL_LA[[#This Row],[Emisiones (kilotoneladas CO₂e)]]-F2043,0)</f>
        <v>10070</v>
      </c>
      <c r="H2044" s="7">
        <f>IF(A2043=Comparacion_GEI_TOTAL_LA[[#This Row],[País]],((Comparacion_GEI_TOTAL_LA[[#This Row],[Emisiones (kilotoneladas CO₂e)]]-F2043)/F2043)*100,0)</f>
        <v>3.9855932874218318</v>
      </c>
      <c r="I2044" s="10">
        <v>9.6421755725190827</v>
      </c>
    </row>
    <row r="2045" spans="1:9" x14ac:dyDescent="0.25">
      <c r="A2045" t="s">
        <v>492</v>
      </c>
      <c r="B2045" t="s">
        <v>492</v>
      </c>
      <c r="C2045" t="s">
        <v>493</v>
      </c>
      <c r="D2045">
        <v>2008</v>
      </c>
      <c r="E2045" s="6" t="s">
        <v>517</v>
      </c>
      <c r="F2045">
        <v>286050</v>
      </c>
      <c r="G2045">
        <f>IF(A2044=Comparacion_GEI_TOTAL_LA[[#This Row],[País]],Comparacion_GEI_TOTAL_LA[[#This Row],[Emisiones (kilotoneladas CO₂e)]]-F2044,0)</f>
        <v>23320</v>
      </c>
      <c r="H2045" s="7">
        <f>IF(A2044=Comparacion_GEI_TOTAL_LA[[#This Row],[País]],((Comparacion_GEI_TOTAL_LA[[#This Row],[Emisiones (kilotoneladas CO₂e)]]-F2044)/F2044)*100,0)</f>
        <v>8.876032428729113</v>
      </c>
      <c r="I2045" s="10">
        <v>10.350629613547547</v>
      </c>
    </row>
    <row r="2046" spans="1:9" x14ac:dyDescent="0.25">
      <c r="A2046" t="s">
        <v>492</v>
      </c>
      <c r="B2046" t="s">
        <v>492</v>
      </c>
      <c r="C2046" t="s">
        <v>493</v>
      </c>
      <c r="D2046">
        <v>2009</v>
      </c>
      <c r="E2046" s="6" t="s">
        <v>517</v>
      </c>
      <c r="F2046">
        <v>281740</v>
      </c>
      <c r="G2046">
        <f>IF(A2045=Comparacion_GEI_TOTAL_LA[[#This Row],[País]],Comparacion_GEI_TOTAL_LA[[#This Row],[Emisiones (kilotoneladas CO₂e)]]-F2045,0)</f>
        <v>-4310</v>
      </c>
      <c r="H2046" s="7">
        <f>IF(A2045=Comparacion_GEI_TOTAL_LA[[#This Row],[País]],((Comparacion_GEI_TOTAL_LA[[#This Row],[Emisiones (kilotoneladas CO₂e)]]-F2045)/F2045)*100,0)</f>
        <v>-1.506729592728544</v>
      </c>
      <c r="I2046" s="10">
        <v>10.051014947736435</v>
      </c>
    </row>
    <row r="2047" spans="1:9" x14ac:dyDescent="0.25">
      <c r="A2047" t="s">
        <v>492</v>
      </c>
      <c r="B2047" t="s">
        <v>492</v>
      </c>
      <c r="C2047" t="s">
        <v>493</v>
      </c>
      <c r="D2047">
        <v>2010</v>
      </c>
      <c r="E2047" s="6" t="s">
        <v>517</v>
      </c>
      <c r="F2047">
        <v>312450</v>
      </c>
      <c r="G2047">
        <f>IF(A2046=Comparacion_GEI_TOTAL_LA[[#This Row],[País]],Comparacion_GEI_TOTAL_LA[[#This Row],[Emisiones (kilotoneladas CO₂e)]]-F2046,0)</f>
        <v>30710</v>
      </c>
      <c r="H2047" s="7">
        <f>IF(A2046=Comparacion_GEI_TOTAL_LA[[#This Row],[País]],((Comparacion_GEI_TOTAL_LA[[#This Row],[Emisiones (kilotoneladas CO₂e)]]-F2046)/F2046)*100,0)</f>
        <v>10.900120678639881</v>
      </c>
      <c r="I2047" s="10">
        <v>10.986286919831223</v>
      </c>
    </row>
    <row r="2048" spans="1:9" x14ac:dyDescent="0.25">
      <c r="A2048" t="s">
        <v>492</v>
      </c>
      <c r="B2048" t="s">
        <v>492</v>
      </c>
      <c r="C2048" t="s">
        <v>493</v>
      </c>
      <c r="D2048">
        <v>2011</v>
      </c>
      <c r="E2048" s="6" t="s">
        <v>517</v>
      </c>
      <c r="F2048">
        <v>322360</v>
      </c>
      <c r="G2048">
        <f>IF(A2047=Comparacion_GEI_TOTAL_LA[[#This Row],[País]],Comparacion_GEI_TOTAL_LA[[#This Row],[Emisiones (kilotoneladas CO₂e)]]-F2047,0)</f>
        <v>9910</v>
      </c>
      <c r="H2048" s="7">
        <f>IF(A2047=Comparacion_GEI_TOTAL_LA[[#This Row],[País]],((Comparacion_GEI_TOTAL_LA[[#This Row],[Emisiones (kilotoneladas CO₂e)]]-F2047)/F2047)*100,0)</f>
        <v>3.1717074731957111</v>
      </c>
      <c r="I2048" s="10">
        <v>11.158958737191913</v>
      </c>
    </row>
    <row r="2049" spans="1:9" x14ac:dyDescent="0.25">
      <c r="A2049" t="s">
        <v>492</v>
      </c>
      <c r="B2049" t="s">
        <v>492</v>
      </c>
      <c r="C2049" t="s">
        <v>493</v>
      </c>
      <c r="D2049">
        <v>2012</v>
      </c>
      <c r="E2049" s="6" t="s">
        <v>517</v>
      </c>
      <c r="F2049">
        <v>351510</v>
      </c>
      <c r="G2049">
        <f>IF(A2048=Comparacion_GEI_TOTAL_LA[[#This Row],[País]],Comparacion_GEI_TOTAL_LA[[#This Row],[Emisiones (kilotoneladas CO₂e)]]-F2048,0)</f>
        <v>29150</v>
      </c>
      <c r="H2049" s="7">
        <f>IF(A2048=Comparacion_GEI_TOTAL_LA[[#This Row],[País]],((Comparacion_GEI_TOTAL_LA[[#This Row],[Emisiones (kilotoneladas CO₂e)]]-F2048)/F2048)*100,0)</f>
        <v>9.0426851966745261</v>
      </c>
      <c r="I2049" s="10">
        <v>11.97200367834883</v>
      </c>
    </row>
    <row r="2050" spans="1:9" x14ac:dyDescent="0.25">
      <c r="A2050" t="s">
        <v>492</v>
      </c>
      <c r="B2050" t="s">
        <v>492</v>
      </c>
      <c r="C2050" t="s">
        <v>493</v>
      </c>
      <c r="D2050">
        <v>2013</v>
      </c>
      <c r="E2050" s="6" t="s">
        <v>517</v>
      </c>
      <c r="F2050">
        <v>372650</v>
      </c>
      <c r="G2050">
        <f>IF(A2049=Comparacion_GEI_TOTAL_LA[[#This Row],[País]],Comparacion_GEI_TOTAL_LA[[#This Row],[Emisiones (kilotoneladas CO₂e)]]-F2049,0)</f>
        <v>21140</v>
      </c>
      <c r="H2050" s="7">
        <f>IF(A2049=Comparacion_GEI_TOTAL_LA[[#This Row],[País]],((Comparacion_GEI_TOTAL_LA[[#This Row],[Emisiones (kilotoneladas CO₂e)]]-F2049)/F2049)*100,0)</f>
        <v>6.0140536542345879</v>
      </c>
      <c r="I2050" s="10">
        <v>12.513011651724254</v>
      </c>
    </row>
    <row r="2051" spans="1:9" x14ac:dyDescent="0.25">
      <c r="A2051" t="s">
        <v>492</v>
      </c>
      <c r="B2051" t="s">
        <v>492</v>
      </c>
      <c r="C2051" t="s">
        <v>493</v>
      </c>
      <c r="D2051">
        <v>2014</v>
      </c>
      <c r="E2051" s="6" t="s">
        <v>517</v>
      </c>
      <c r="F2051">
        <v>360090</v>
      </c>
      <c r="G2051">
        <f>IF(A2050=Comparacion_GEI_TOTAL_LA[[#This Row],[País]],Comparacion_GEI_TOTAL_LA[[#This Row],[Emisiones (kilotoneladas CO₂e)]]-F2050,0)</f>
        <v>-12560</v>
      </c>
      <c r="H2051" s="7">
        <f>IF(A2050=Comparacion_GEI_TOTAL_LA[[#This Row],[País]],((Comparacion_GEI_TOTAL_LA[[#This Row],[Emisiones (kilotoneladas CO₂e)]]-F2050)/F2050)*100,0)</f>
        <v>-3.3704548503958138</v>
      </c>
      <c r="I2051" s="10">
        <v>11.985820324201978</v>
      </c>
    </row>
    <row r="2052" spans="1:9" x14ac:dyDescent="0.25">
      <c r="A2052" t="s">
        <v>492</v>
      </c>
      <c r="B2052" t="s">
        <v>492</v>
      </c>
      <c r="C2052" t="s">
        <v>493</v>
      </c>
      <c r="D2052">
        <v>2015</v>
      </c>
      <c r="E2052" s="6" t="s">
        <v>517</v>
      </c>
      <c r="F2052">
        <v>356440</v>
      </c>
      <c r="G2052">
        <f>IF(A2051=Comparacion_GEI_TOTAL_LA[[#This Row],[País]],Comparacion_GEI_TOTAL_LA[[#This Row],[Emisiones (kilotoneladas CO₂e)]]-F2051,0)</f>
        <v>-3650</v>
      </c>
      <c r="H2052" s="7">
        <f>IF(A2051=Comparacion_GEI_TOTAL_LA[[#This Row],[País]],((Comparacion_GEI_TOTAL_LA[[#This Row],[Emisiones (kilotoneladas CO₂e)]]-F2051)/F2051)*100,0)</f>
        <v>-1.0136354800188843</v>
      </c>
      <c r="I2052" s="10">
        <v>11.8489462136826</v>
      </c>
    </row>
    <row r="2053" spans="1:9" x14ac:dyDescent="0.25">
      <c r="A2053" t="s">
        <v>492</v>
      </c>
      <c r="B2053" t="s">
        <v>492</v>
      </c>
      <c r="C2053" t="s">
        <v>493</v>
      </c>
      <c r="D2053">
        <v>2016</v>
      </c>
      <c r="E2053" s="6" t="s">
        <v>517</v>
      </c>
      <c r="F2053">
        <v>353819.99999999988</v>
      </c>
      <c r="G2053">
        <f>IF(A2052=Comparacion_GEI_TOTAL_LA[[#This Row],[País]],Comparacion_GEI_TOTAL_LA[[#This Row],[Emisiones (kilotoneladas CO₂e)]]-F2052,0)</f>
        <v>-2620.0000000001164</v>
      </c>
      <c r="H2053" s="7">
        <f>IF(A2052=Comparacion_GEI_TOTAL_LA[[#This Row],[País]],((Comparacion_GEI_TOTAL_LA[[#This Row],[Emisiones (kilotoneladas CO₂e)]]-F2052)/F2052)*100,0)</f>
        <v>-0.73504657165304577</v>
      </c>
      <c r="I2053" s="10">
        <v>11.852869250611365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PAISES</vt:lpstr>
      <vt:lpstr>MUNDO</vt:lpstr>
      <vt:lpstr>LATINOAMERICA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Arancibia</dc:creator>
  <cp:lastModifiedBy>Natalia Arancibia</cp:lastModifiedBy>
  <dcterms:created xsi:type="dcterms:W3CDTF">2020-10-19T19:12:00Z</dcterms:created>
  <dcterms:modified xsi:type="dcterms:W3CDTF">2020-11-05T16:53:45Z</dcterms:modified>
</cp:coreProperties>
</file>