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Cambio Climático\Ecosistemas\"/>
    </mc:Choice>
  </mc:AlternateContent>
  <xr:revisionPtr revIDLastSave="0" documentId="13_ncr:1_{EE19A29E-971C-41B9-8C89-8512CD410A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DO" sheetId="3" r:id="rId1"/>
  </sheets>
  <calcPr calcId="181029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</calcChain>
</file>

<file path=xl/sharedStrings.xml><?xml version="1.0" encoding="utf-8"?>
<sst xmlns="http://schemas.openxmlformats.org/spreadsheetml/2006/main" count="9" uniqueCount="9">
  <si>
    <t>Año</t>
  </si>
  <si>
    <t>pH</t>
  </si>
  <si>
    <t>Incertidumbre</t>
  </si>
  <si>
    <t>Error Superior</t>
  </si>
  <si>
    <t>Error Inferior</t>
  </si>
  <si>
    <t>Límite Inferior de Incertidumbre</t>
  </si>
  <si>
    <t>Límite Superior de Incertidumbre</t>
  </si>
  <si>
    <t>Variación pH</t>
  </si>
  <si>
    <t>Variación Porcentual pH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</si>
</sst>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 de</a:t>
            </a:r>
            <a:r>
              <a:rPr lang="en-US" baseline="0"/>
              <a:t> la Superficie del Océano a nivel Global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MUNDO!$A$2:$A$35</c:f>
              <c:numCache>
                <c:formatCode>General</c:formatCode>
                <c:ptCount val="34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</c:numCache>
            </c:numRef>
          </c:cat>
          <c:val>
            <c:numRef>
              <c:f>MUNDO!$B$2:$B$35</c:f>
              <c:numCache>
                <c:formatCode>General</c:formatCode>
                <c:ptCount val="34"/>
                <c:pt idx="0">
                  <c:v>8.109</c:v>
                </c:pt>
                <c:pt idx="1">
                  <c:v>8.1080000000000005</c:v>
                </c:pt>
                <c:pt idx="2">
                  <c:v>8.1069999999999993</c:v>
                </c:pt>
                <c:pt idx="3">
                  <c:v>8.1039999999999992</c:v>
                </c:pt>
                <c:pt idx="4">
                  <c:v>8.1029999999999998</c:v>
                </c:pt>
                <c:pt idx="5">
                  <c:v>8.1020000000000003</c:v>
                </c:pt>
                <c:pt idx="6">
                  <c:v>8.1010000000000009</c:v>
                </c:pt>
                <c:pt idx="7">
                  <c:v>8.1010000000000009</c:v>
                </c:pt>
                <c:pt idx="8">
                  <c:v>8.1</c:v>
                </c:pt>
                <c:pt idx="9">
                  <c:v>8.0980000000000008</c:v>
                </c:pt>
                <c:pt idx="10">
                  <c:v>8.0960000000000001</c:v>
                </c:pt>
                <c:pt idx="11">
                  <c:v>8.0939999999999994</c:v>
                </c:pt>
                <c:pt idx="12">
                  <c:v>8.0939999999999994</c:v>
                </c:pt>
                <c:pt idx="13">
                  <c:v>8.0909999999999993</c:v>
                </c:pt>
                <c:pt idx="14">
                  <c:v>8.0879999999999992</c:v>
                </c:pt>
                <c:pt idx="15">
                  <c:v>8.0869999999999997</c:v>
                </c:pt>
                <c:pt idx="16">
                  <c:v>8.0860000000000003</c:v>
                </c:pt>
                <c:pt idx="17">
                  <c:v>8.0839999999999996</c:v>
                </c:pt>
                <c:pt idx="18">
                  <c:v>8.0820000000000007</c:v>
                </c:pt>
                <c:pt idx="19">
                  <c:v>8.0809999999999995</c:v>
                </c:pt>
                <c:pt idx="20">
                  <c:v>8.0790000000000006</c:v>
                </c:pt>
                <c:pt idx="21">
                  <c:v>8.077</c:v>
                </c:pt>
                <c:pt idx="22">
                  <c:v>8.0749999999999993</c:v>
                </c:pt>
                <c:pt idx="23">
                  <c:v>8.0739999999999998</c:v>
                </c:pt>
                <c:pt idx="24">
                  <c:v>8.0730000000000004</c:v>
                </c:pt>
                <c:pt idx="25">
                  <c:v>8.0709999999999997</c:v>
                </c:pt>
                <c:pt idx="26">
                  <c:v>8.0690000000000008</c:v>
                </c:pt>
                <c:pt idx="27">
                  <c:v>8.0670000000000002</c:v>
                </c:pt>
                <c:pt idx="28">
                  <c:v>8.0649999999999995</c:v>
                </c:pt>
                <c:pt idx="29">
                  <c:v>8.0640000000000001</c:v>
                </c:pt>
                <c:pt idx="30">
                  <c:v>8.0619999999999994</c:v>
                </c:pt>
                <c:pt idx="31">
                  <c:v>8.06</c:v>
                </c:pt>
                <c:pt idx="32">
                  <c:v>8.0579999999999998</c:v>
                </c:pt>
                <c:pt idx="33">
                  <c:v>8.0570000000000004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F1-4624-9436-14879B88F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0357824"/>
        <c:axId val="400358152"/>
      </c:lineChart>
      <c:catAx>
        <c:axId val="40035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00358152"/>
        <c:crosses val="autoZero"/>
        <c:auto val="1"/>
        <c:lblAlgn val="ctr"/>
        <c:lblOffset val="100"/>
        <c:noMultiLvlLbl val="0"/>
      </c:catAx>
      <c:valAx>
        <c:axId val="40035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0035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0</xdr:row>
      <xdr:rowOff>180975</xdr:rowOff>
    </xdr:from>
    <xdr:to>
      <xdr:col>17</xdr:col>
      <xdr:colOff>476250</xdr:colOff>
      <xdr:row>15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643BA8-D0C9-4FEC-B223-2CB0AAC6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_oceano_MUNDO" displayName="pH_oceano_MUNDO" ref="A1:I35" totalsRowShown="0">
  <autoFilter ref="A1:I35" xr:uid="{00000000-0009-0000-0100-000001000000}"/>
  <tableColumns count="9">
    <tableColumn id="1" xr3:uid="{00000000-0010-0000-0000-000001000000}" name="Año"/>
    <tableColumn id="2" xr3:uid="{00000000-0010-0000-0000-000002000000}" name="pH"/>
    <tableColumn id="8" xr3:uid="{6D040863-97BA-4FD7-8630-E5B1E099D51F}" name="Variación pH" dataDxfId="1">
      <calculatedColumnFormula>IFERROR(pH_oceano_MUNDO[[#This Row],[pH]]-B1,0)</calculatedColumnFormula>
    </tableColumn>
    <tableColumn id="9" xr3:uid="{9737D921-1B55-422D-81CE-A43A61634966}" name="Variación Porcentual pH (%)" dataDxfId="0">
      <calculatedColumnFormula>IFERROR(((pH_oceano_MUNDO[[#This Row],[pH]]-B1)/B1)*100,0)</calculatedColumnFormula>
    </tableColumn>
    <tableColumn id="3" xr3:uid="{00000000-0010-0000-0000-000003000000}" name="Incertidumbre"/>
    <tableColumn id="4" xr3:uid="{00000000-0010-0000-0000-000004000000}" name="Error Superior"/>
    <tableColumn id="5" xr3:uid="{00000000-0010-0000-0000-000005000000}" name="Error Inferior"/>
    <tableColumn id="6" xr3:uid="{00000000-0010-0000-0000-000006000000}" name="Límite Inferior de Incertidumbre"/>
    <tableColumn id="7" xr3:uid="{00000000-0010-0000-0000-000007000000}" name="Límite Superior de Incertidu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D4" sqref="D4"/>
    </sheetView>
  </sheetViews>
  <sheetFormatPr baseColWidth="10" defaultRowHeight="15" x14ac:dyDescent="0.25"/>
  <cols>
    <col min="1" max="1" width="11.5703125" customWidth="1"/>
    <col min="2" max="2" width="73.42578125" customWidth="1"/>
    <col min="3" max="4" width="17.85546875" customWidth="1"/>
    <col min="5" max="6" width="21.140625" customWidth="1"/>
    <col min="7" max="7" width="21" customWidth="1"/>
    <col min="8" max="8" width="31.28515625" customWidth="1"/>
    <col min="9" max="9" width="31.425781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1985</v>
      </c>
      <c r="B2">
        <v>8.109</v>
      </c>
      <c r="C2">
        <f>IFERROR(pH_oceano_MUNDO[[#This Row],[pH]]-B1,0)</f>
        <v>0</v>
      </c>
      <c r="D2">
        <f>IFERROR(((pH_oceano_MUNDO[[#This Row],[pH]]-B1)/B1)*100,0)</f>
        <v>0</v>
      </c>
      <c r="E2">
        <v>8.1698999999999997E-4</v>
      </c>
      <c r="H2">
        <v>8.1080000000000005</v>
      </c>
      <c r="I2">
        <v>8.11</v>
      </c>
    </row>
    <row r="3" spans="1:9" x14ac:dyDescent="0.25">
      <c r="A3">
        <v>1986</v>
      </c>
      <c r="B3">
        <v>8.1080000000000005</v>
      </c>
      <c r="C3">
        <f>IFERROR(pH_oceano_MUNDO[[#This Row],[pH]]-B2,0)</f>
        <v>-9.9999999999944578E-4</v>
      </c>
      <c r="D3">
        <f>IFERROR(((pH_oceano_MUNDO[[#This Row],[pH]]-B2)/B2)*100,0)</f>
        <v>-1.2331976815876751E-2</v>
      </c>
      <c r="E3">
        <v>7.8907900000000004E-4</v>
      </c>
      <c r="H3">
        <v>8.1069999999999993</v>
      </c>
      <c r="I3">
        <v>8.109</v>
      </c>
    </row>
    <row r="4" spans="1:9" x14ac:dyDescent="0.25">
      <c r="A4">
        <v>1987</v>
      </c>
      <c r="B4">
        <v>8.1069999999999993</v>
      </c>
      <c r="C4">
        <f>IFERROR(pH_oceano_MUNDO[[#This Row],[pH]]-B3,0)</f>
        <v>-1.0000000000012221E-3</v>
      </c>
      <c r="D4">
        <f>IFERROR(((pH_oceano_MUNDO[[#This Row],[pH]]-B3)/B3)*100,0)</f>
        <v>-1.2333497779985471E-2</v>
      </c>
      <c r="E4">
        <v>7.0805300000000005E-4</v>
      </c>
      <c r="H4">
        <v>8.1059999999999999</v>
      </c>
      <c r="I4">
        <v>8.1069999999999993</v>
      </c>
    </row>
    <row r="5" spans="1:9" x14ac:dyDescent="0.25">
      <c r="A5">
        <v>1988</v>
      </c>
      <c r="B5">
        <v>8.1039999999999992</v>
      </c>
      <c r="C5">
        <f>IFERROR(pH_oceano_MUNDO[[#This Row],[pH]]-B4,0)</f>
        <v>-3.0000000000001137E-3</v>
      </c>
      <c r="D5">
        <f>IFERROR(((pH_oceano_MUNDO[[#This Row],[pH]]-B4)/B4)*100,0)</f>
        <v>-3.7005057357840314E-2</v>
      </c>
      <c r="E5">
        <v>8.9332599999999995E-4</v>
      </c>
      <c r="H5">
        <v>8.1029999999999998</v>
      </c>
      <c r="I5">
        <v>8.1050000000000004</v>
      </c>
    </row>
    <row r="6" spans="1:9" x14ac:dyDescent="0.25">
      <c r="A6">
        <v>1989</v>
      </c>
      <c r="B6">
        <v>8.1029999999999998</v>
      </c>
      <c r="C6">
        <f>IFERROR(pH_oceano_MUNDO[[#This Row],[pH]]-B5,0)</f>
        <v>-9.9999999999944578E-4</v>
      </c>
      <c r="D6">
        <f>IFERROR(((pH_oceano_MUNDO[[#This Row],[pH]]-B5)/B5)*100,0)</f>
        <v>-1.2339585389924062E-2</v>
      </c>
      <c r="E6">
        <v>6.6877600000000005E-4</v>
      </c>
      <c r="H6">
        <v>8.1020000000000003</v>
      </c>
      <c r="I6">
        <v>8.1039999999999992</v>
      </c>
    </row>
    <row r="7" spans="1:9" x14ac:dyDescent="0.25">
      <c r="A7">
        <v>1990</v>
      </c>
      <c r="B7">
        <v>8.1020000000000003</v>
      </c>
      <c r="C7">
        <f>IFERROR(pH_oceano_MUNDO[[#This Row],[pH]]-B6,0)</f>
        <v>-9.9999999999944578E-4</v>
      </c>
      <c r="D7">
        <f>IFERROR(((pH_oceano_MUNDO[[#This Row],[pH]]-B6)/B6)*100,0)</f>
        <v>-1.2341108231512353E-2</v>
      </c>
      <c r="E7">
        <v>8.2391099999999998E-4</v>
      </c>
      <c r="H7">
        <v>8.1010000000000009</v>
      </c>
      <c r="I7">
        <v>8.1029999999999998</v>
      </c>
    </row>
    <row r="8" spans="1:9" x14ac:dyDescent="0.25">
      <c r="A8">
        <v>1991</v>
      </c>
      <c r="B8">
        <v>8.1010000000000009</v>
      </c>
      <c r="C8">
        <f>IFERROR(pH_oceano_MUNDO[[#This Row],[pH]]-B7,0)</f>
        <v>-9.9999999999944578E-4</v>
      </c>
      <c r="D8">
        <f>IFERROR(((pH_oceano_MUNDO[[#This Row],[pH]]-B7)/B7)*100,0)</f>
        <v>-1.234263144901809E-2</v>
      </c>
      <c r="E8">
        <v>7.2820600000000001E-4</v>
      </c>
      <c r="H8">
        <v>8.1</v>
      </c>
      <c r="I8">
        <v>8.1020000000000003</v>
      </c>
    </row>
    <row r="9" spans="1:9" x14ac:dyDescent="0.25">
      <c r="A9">
        <v>1992</v>
      </c>
      <c r="B9">
        <v>8.1010000000000009</v>
      </c>
      <c r="C9">
        <f>IFERROR(pH_oceano_MUNDO[[#This Row],[pH]]-B8,0)</f>
        <v>0</v>
      </c>
      <c r="D9">
        <f>IFERROR(((pH_oceano_MUNDO[[#This Row],[pH]]-B8)/B8)*100,0)</f>
        <v>0</v>
      </c>
      <c r="E9">
        <v>6.5494900000000005E-4</v>
      </c>
      <c r="H9">
        <v>8.1</v>
      </c>
      <c r="I9">
        <v>8.1010000000000009</v>
      </c>
    </row>
    <row r="10" spans="1:9" x14ac:dyDescent="0.25">
      <c r="A10">
        <v>1993</v>
      </c>
      <c r="B10">
        <v>8.1</v>
      </c>
      <c r="C10">
        <f>IFERROR(pH_oceano_MUNDO[[#This Row],[pH]]-B9,0)</f>
        <v>-1.0000000000012221E-3</v>
      </c>
      <c r="D10">
        <f>IFERROR(((pH_oceano_MUNDO[[#This Row],[pH]]-B9)/B9)*100,0)</f>
        <v>-1.2344155042602419E-2</v>
      </c>
      <c r="E10">
        <v>7.1596599999999995E-4</v>
      </c>
      <c r="H10">
        <v>8.0990000000000002</v>
      </c>
      <c r="I10">
        <v>8.1</v>
      </c>
    </row>
    <row r="11" spans="1:9" x14ac:dyDescent="0.25">
      <c r="A11">
        <v>1994</v>
      </c>
      <c r="B11">
        <v>8.0980000000000008</v>
      </c>
      <c r="C11">
        <f>IFERROR(pH_oceano_MUNDO[[#This Row],[pH]]-B10,0)</f>
        <v>-1.9999999999988916E-3</v>
      </c>
      <c r="D11">
        <f>IFERROR(((pH_oceano_MUNDO[[#This Row],[pH]]-B10)/B10)*100,0)</f>
        <v>-2.4691358024677677E-2</v>
      </c>
      <c r="E11">
        <v>6.8971099999999997E-4</v>
      </c>
      <c r="H11">
        <v>8.0969999999999995</v>
      </c>
      <c r="I11">
        <v>8.0980000000000008</v>
      </c>
    </row>
    <row r="12" spans="1:9" x14ac:dyDescent="0.25">
      <c r="A12">
        <v>1995</v>
      </c>
      <c r="B12">
        <v>8.0960000000000001</v>
      </c>
      <c r="C12">
        <f>IFERROR(pH_oceano_MUNDO[[#This Row],[pH]]-B11,0)</f>
        <v>-2.0000000000006679E-3</v>
      </c>
      <c r="D12">
        <f>IFERROR(((pH_oceano_MUNDO[[#This Row],[pH]]-B11)/B11)*100,0)</f>
        <v>-2.4697456162023557E-2</v>
      </c>
      <c r="E12">
        <v>7.6531699999999995E-4</v>
      </c>
      <c r="H12">
        <v>8.0950000000000006</v>
      </c>
      <c r="I12">
        <v>8.0969999999999995</v>
      </c>
    </row>
    <row r="13" spans="1:9" x14ac:dyDescent="0.25">
      <c r="A13">
        <v>1996</v>
      </c>
      <c r="B13">
        <v>8.0939999999999994</v>
      </c>
      <c r="C13">
        <f>IFERROR(pH_oceano_MUNDO[[#This Row],[pH]]-B12,0)</f>
        <v>-2.0000000000006679E-3</v>
      </c>
      <c r="D13">
        <f>IFERROR(((pH_oceano_MUNDO[[#This Row],[pH]]-B12)/B12)*100,0)</f>
        <v>-2.4703557312261214E-2</v>
      </c>
      <c r="E13">
        <v>6.5828800000000004E-4</v>
      </c>
      <c r="H13">
        <v>8.093</v>
      </c>
      <c r="I13">
        <v>8.0950000000000006</v>
      </c>
    </row>
    <row r="14" spans="1:9" x14ac:dyDescent="0.25">
      <c r="A14">
        <v>1997</v>
      </c>
      <c r="B14">
        <v>8.0939999999999994</v>
      </c>
      <c r="C14">
        <f>IFERROR(pH_oceano_MUNDO[[#This Row],[pH]]-B13,0)</f>
        <v>0</v>
      </c>
      <c r="D14">
        <f>IFERROR(((pH_oceano_MUNDO[[#This Row],[pH]]-B13)/B13)*100,0)</f>
        <v>0</v>
      </c>
      <c r="E14">
        <v>6.1300700000000005E-4</v>
      </c>
      <c r="H14">
        <v>8.093</v>
      </c>
      <c r="I14">
        <v>8.0939999999999994</v>
      </c>
    </row>
    <row r="15" spans="1:9" x14ac:dyDescent="0.25">
      <c r="A15">
        <v>1998</v>
      </c>
      <c r="B15">
        <v>8.0909999999999993</v>
      </c>
      <c r="C15">
        <f>IFERROR(pH_oceano_MUNDO[[#This Row],[pH]]-B14,0)</f>
        <v>-3.0000000000001137E-3</v>
      </c>
      <c r="D15">
        <f>IFERROR(((pH_oceano_MUNDO[[#This Row],[pH]]-B14)/B14)*100,0)</f>
        <v>-3.7064492216458043E-2</v>
      </c>
      <c r="E15">
        <v>7.4392700000000002E-4</v>
      </c>
      <c r="H15">
        <v>8.09</v>
      </c>
      <c r="I15">
        <v>8.0909999999999993</v>
      </c>
    </row>
    <row r="16" spans="1:9" x14ac:dyDescent="0.25">
      <c r="A16">
        <v>1999</v>
      </c>
      <c r="B16">
        <v>8.0879999999999992</v>
      </c>
      <c r="C16">
        <f>IFERROR(pH_oceano_MUNDO[[#This Row],[pH]]-B15,0)</f>
        <v>-3.0000000000001137E-3</v>
      </c>
      <c r="D16">
        <f>IFERROR(((pH_oceano_MUNDO[[#This Row],[pH]]-B15)/B15)*100,0)</f>
        <v>-3.7078235076011788E-2</v>
      </c>
      <c r="E16">
        <v>7.3421200000000004E-4</v>
      </c>
      <c r="H16">
        <v>8.0869999999999997</v>
      </c>
      <c r="I16">
        <v>8.0890000000000004</v>
      </c>
    </row>
    <row r="17" spans="1:9" x14ac:dyDescent="0.25">
      <c r="A17">
        <v>2000</v>
      </c>
      <c r="B17">
        <v>8.0869999999999997</v>
      </c>
      <c r="C17">
        <f>IFERROR(pH_oceano_MUNDO[[#This Row],[pH]]-B16,0)</f>
        <v>-9.9999999999944578E-4</v>
      </c>
      <c r="D17">
        <f>IFERROR(((pH_oceano_MUNDO[[#This Row],[pH]]-B16)/B16)*100,0)</f>
        <v>-1.2363996043514416E-2</v>
      </c>
      <c r="E17">
        <v>6.1853400000000001E-4</v>
      </c>
      <c r="H17">
        <v>8.0860000000000003</v>
      </c>
      <c r="I17">
        <v>8.0879999999999992</v>
      </c>
    </row>
    <row r="18" spans="1:9" x14ac:dyDescent="0.25">
      <c r="A18">
        <v>2001</v>
      </c>
      <c r="B18">
        <v>8.0860000000000003</v>
      </c>
      <c r="C18">
        <f>IFERROR(pH_oceano_MUNDO[[#This Row],[pH]]-B17,0)</f>
        <v>-9.9999999999944578E-4</v>
      </c>
      <c r="D18">
        <f>IFERROR(((pH_oceano_MUNDO[[#This Row],[pH]]-B17)/B17)*100,0)</f>
        <v>-1.2365524916525854E-2</v>
      </c>
      <c r="E18">
        <v>6.1855700000000005E-4</v>
      </c>
      <c r="H18">
        <v>8.0850000000000009</v>
      </c>
      <c r="I18">
        <v>8.0860000000000003</v>
      </c>
    </row>
    <row r="19" spans="1:9" x14ac:dyDescent="0.25">
      <c r="A19">
        <v>2002</v>
      </c>
      <c r="B19">
        <v>8.0839999999999996</v>
      </c>
      <c r="C19">
        <f>IFERROR(pH_oceano_MUNDO[[#This Row],[pH]]-B18,0)</f>
        <v>-2.0000000000006679E-3</v>
      </c>
      <c r="D19">
        <f>IFERROR(((pH_oceano_MUNDO[[#This Row],[pH]]-B18)/B18)*100,0)</f>
        <v>-2.4734108335402766E-2</v>
      </c>
      <c r="E19">
        <v>6.2833300000000002E-4</v>
      </c>
      <c r="H19">
        <v>8.0839999999999996</v>
      </c>
      <c r="I19">
        <v>8.0850000000000009</v>
      </c>
    </row>
    <row r="20" spans="1:9" x14ac:dyDescent="0.25">
      <c r="A20">
        <v>2003</v>
      </c>
      <c r="B20">
        <v>8.0820000000000007</v>
      </c>
      <c r="C20">
        <f>IFERROR(pH_oceano_MUNDO[[#This Row],[pH]]-B19,0)</f>
        <v>-1.9999999999988916E-3</v>
      </c>
      <c r="D20">
        <f>IFERROR(((pH_oceano_MUNDO[[#This Row],[pH]]-B19)/B19)*100,0)</f>
        <v>-2.4740227610080299E-2</v>
      </c>
      <c r="E20">
        <v>7.3248499999999995E-4</v>
      </c>
      <c r="H20">
        <v>8.0820000000000007</v>
      </c>
      <c r="I20">
        <v>8.0830000000000002</v>
      </c>
    </row>
    <row r="21" spans="1:9" x14ac:dyDescent="0.25">
      <c r="A21">
        <v>2004</v>
      </c>
      <c r="B21">
        <v>8.0809999999999995</v>
      </c>
      <c r="C21">
        <f>IFERROR(pH_oceano_MUNDO[[#This Row],[pH]]-B20,0)</f>
        <v>-1.0000000000012221E-3</v>
      </c>
      <c r="D21">
        <f>IFERROR(((pH_oceano_MUNDO[[#This Row],[pH]]-B20)/B20)*100,0)</f>
        <v>-1.237317495670901E-2</v>
      </c>
      <c r="E21">
        <v>7.1016700000000005E-4</v>
      </c>
      <c r="H21">
        <v>8.08</v>
      </c>
      <c r="I21">
        <v>8.0820000000000007</v>
      </c>
    </row>
    <row r="22" spans="1:9" x14ac:dyDescent="0.25">
      <c r="A22">
        <v>2005</v>
      </c>
      <c r="B22">
        <v>8.0790000000000006</v>
      </c>
      <c r="C22">
        <f>IFERROR(pH_oceano_MUNDO[[#This Row],[pH]]-B21,0)</f>
        <v>-1.9999999999988916E-3</v>
      </c>
      <c r="D22">
        <f>IFERROR(((pH_oceano_MUNDO[[#This Row],[pH]]-B21)/B21)*100,0)</f>
        <v>-2.47494122014465E-2</v>
      </c>
      <c r="E22">
        <v>7.1635999999999998E-4</v>
      </c>
      <c r="H22">
        <v>8.0779999999999994</v>
      </c>
      <c r="I22">
        <v>8.08</v>
      </c>
    </row>
    <row r="23" spans="1:9" x14ac:dyDescent="0.25">
      <c r="A23">
        <v>2006</v>
      </c>
      <c r="B23">
        <v>8.077</v>
      </c>
      <c r="C23">
        <f>IFERROR(pH_oceano_MUNDO[[#This Row],[pH]]-B22,0)</f>
        <v>-2.0000000000006679E-3</v>
      </c>
      <c r="D23">
        <f>IFERROR(((pH_oceano_MUNDO[[#This Row],[pH]]-B22)/B22)*100,0)</f>
        <v>-2.4755539051871119E-2</v>
      </c>
      <c r="E23">
        <v>7.4066599999999996E-4</v>
      </c>
      <c r="H23">
        <v>8.077</v>
      </c>
      <c r="I23">
        <v>8.0779999999999994</v>
      </c>
    </row>
    <row r="24" spans="1:9" x14ac:dyDescent="0.25">
      <c r="A24">
        <v>2007</v>
      </c>
      <c r="B24">
        <v>8.0749999999999993</v>
      </c>
      <c r="C24">
        <f>IFERROR(pH_oceano_MUNDO[[#This Row],[pH]]-B23,0)</f>
        <v>-2.0000000000006679E-3</v>
      </c>
      <c r="D24">
        <f>IFERROR(((pH_oceano_MUNDO[[#This Row],[pH]]-B23)/B23)*100,0)</f>
        <v>-2.4761668936494587E-2</v>
      </c>
      <c r="E24">
        <v>6.8386200000000003E-4</v>
      </c>
      <c r="H24">
        <v>8.0749999999999993</v>
      </c>
      <c r="I24">
        <v>8.0760000000000005</v>
      </c>
    </row>
    <row r="25" spans="1:9" x14ac:dyDescent="0.25">
      <c r="A25">
        <v>2008</v>
      </c>
      <c r="B25">
        <v>8.0739999999999998</v>
      </c>
      <c r="C25">
        <f>IFERROR(pH_oceano_MUNDO[[#This Row],[pH]]-B24,0)</f>
        <v>-9.9999999999944578E-4</v>
      </c>
      <c r="D25">
        <f>IFERROR(((pH_oceano_MUNDO[[#This Row],[pH]]-B24)/B24)*100,0)</f>
        <v>-1.2383900928785706E-2</v>
      </c>
      <c r="E25">
        <v>6.8973199999999998E-4</v>
      </c>
      <c r="H25">
        <v>8.0730000000000004</v>
      </c>
      <c r="I25">
        <v>8.0739999999999998</v>
      </c>
    </row>
    <row r="26" spans="1:9" x14ac:dyDescent="0.25">
      <c r="A26">
        <v>2009</v>
      </c>
      <c r="B26">
        <v>8.0730000000000004</v>
      </c>
      <c r="C26">
        <f>IFERROR(pH_oceano_MUNDO[[#This Row],[pH]]-B25,0)</f>
        <v>-9.9999999999944578E-4</v>
      </c>
      <c r="D26">
        <f>IFERROR(((pH_oceano_MUNDO[[#This Row],[pH]]-B25)/B25)*100,0)</f>
        <v>-1.2385434728752115E-2</v>
      </c>
      <c r="E26">
        <v>6.2788500000000001E-4</v>
      </c>
      <c r="H26">
        <v>8.0719999999999992</v>
      </c>
      <c r="I26">
        <v>8.0730000000000004</v>
      </c>
    </row>
    <row r="27" spans="1:9" x14ac:dyDescent="0.25">
      <c r="A27">
        <v>2010</v>
      </c>
      <c r="B27">
        <v>8.0709999999999997</v>
      </c>
      <c r="C27">
        <f>IFERROR(pH_oceano_MUNDO[[#This Row],[pH]]-B26,0)</f>
        <v>-2.0000000000006679E-3</v>
      </c>
      <c r="D27">
        <f>IFERROR(((pH_oceano_MUNDO[[#This Row],[pH]]-B26)/B26)*100,0)</f>
        <v>-2.4773937817424353E-2</v>
      </c>
      <c r="E27">
        <v>7.5926499999999996E-4</v>
      </c>
      <c r="H27">
        <v>8.07</v>
      </c>
      <c r="I27">
        <v>8.0719999999999992</v>
      </c>
    </row>
    <row r="28" spans="1:9" x14ac:dyDescent="0.25">
      <c r="A28">
        <v>2011</v>
      </c>
      <c r="B28">
        <v>8.0690000000000008</v>
      </c>
      <c r="C28">
        <f>IFERROR(pH_oceano_MUNDO[[#This Row],[pH]]-B27,0)</f>
        <v>-1.9999999999988916E-3</v>
      </c>
      <c r="D28">
        <f>IFERROR(((pH_oceano_MUNDO[[#This Row],[pH]]-B27)/B27)*100,0)</f>
        <v>-2.4780076818224406E-2</v>
      </c>
      <c r="E28">
        <v>8.2422300000000001E-4</v>
      </c>
      <c r="H28">
        <v>8.0679999999999996</v>
      </c>
      <c r="I28">
        <v>8.07</v>
      </c>
    </row>
    <row r="29" spans="1:9" x14ac:dyDescent="0.25">
      <c r="A29">
        <v>2012</v>
      </c>
      <c r="B29">
        <v>8.0670000000000002</v>
      </c>
      <c r="C29">
        <f>IFERROR(pH_oceano_MUNDO[[#This Row],[pH]]-B28,0)</f>
        <v>-2.0000000000006679E-3</v>
      </c>
      <c r="D29">
        <f>IFERROR(((pH_oceano_MUNDO[[#This Row],[pH]]-B28)/B28)*100,0)</f>
        <v>-2.4786218862320832E-2</v>
      </c>
      <c r="E29">
        <v>7.3786100000000003E-4</v>
      </c>
      <c r="H29">
        <v>8.0670000000000002</v>
      </c>
      <c r="I29">
        <v>8.0679999999999996</v>
      </c>
    </row>
    <row r="30" spans="1:9" x14ac:dyDescent="0.25">
      <c r="A30">
        <v>2013</v>
      </c>
      <c r="B30">
        <v>8.0649999999999995</v>
      </c>
      <c r="C30">
        <f>IFERROR(pH_oceano_MUNDO[[#This Row],[pH]]-B29,0)</f>
        <v>-2.0000000000006679E-3</v>
      </c>
      <c r="D30">
        <f>IFERROR(((pH_oceano_MUNDO[[#This Row],[pH]]-B29)/B29)*100,0)</f>
        <v>-2.4792363951911093E-2</v>
      </c>
      <c r="E30">
        <v>7.5295500000000003E-4</v>
      </c>
      <c r="H30">
        <v>8.0640000000000001</v>
      </c>
      <c r="I30">
        <v>8.0660000000000007</v>
      </c>
    </row>
    <row r="31" spans="1:9" x14ac:dyDescent="0.25">
      <c r="A31">
        <v>2014</v>
      </c>
      <c r="B31">
        <v>8.0640000000000001</v>
      </c>
      <c r="C31">
        <f>IFERROR(pH_oceano_MUNDO[[#This Row],[pH]]-B30,0)</f>
        <v>-9.9999999999944578E-4</v>
      </c>
      <c r="D31">
        <f>IFERROR(((pH_oceano_MUNDO[[#This Row],[pH]]-B30)/B30)*100,0)</f>
        <v>-1.2399256044630451E-2</v>
      </c>
      <c r="E31">
        <v>7.0322099999999997E-4</v>
      </c>
      <c r="H31">
        <v>8.0630000000000006</v>
      </c>
      <c r="I31">
        <v>8.0640000000000001</v>
      </c>
    </row>
    <row r="32" spans="1:9" x14ac:dyDescent="0.25">
      <c r="A32">
        <v>2015</v>
      </c>
      <c r="B32">
        <v>8.0619999999999994</v>
      </c>
      <c r="C32">
        <f>IFERROR(pH_oceano_MUNDO[[#This Row],[pH]]-B31,0)</f>
        <v>-2.0000000000006679E-3</v>
      </c>
      <c r="D32">
        <f>IFERROR(((pH_oceano_MUNDO[[#This Row],[pH]]-B31)/B31)*100,0)</f>
        <v>-2.4801587301595582E-2</v>
      </c>
      <c r="E32">
        <v>7.17608E-4</v>
      </c>
      <c r="H32">
        <v>8.0609999999999999</v>
      </c>
      <c r="I32">
        <v>8.0630000000000006</v>
      </c>
    </row>
    <row r="33" spans="1:9" x14ac:dyDescent="0.25">
      <c r="A33">
        <v>2016</v>
      </c>
      <c r="B33">
        <v>8.06</v>
      </c>
      <c r="C33">
        <f>IFERROR(pH_oceano_MUNDO[[#This Row],[pH]]-B32,0)</f>
        <v>-1.9999999999988916E-3</v>
      </c>
      <c r="D33">
        <f>IFERROR(((pH_oceano_MUNDO[[#This Row],[pH]]-B32)/B32)*100,0)</f>
        <v>-2.4807740014870894E-2</v>
      </c>
      <c r="E33">
        <v>7.6500799999999996E-4</v>
      </c>
      <c r="H33">
        <v>8.0589999999999993</v>
      </c>
      <c r="I33">
        <v>8.06</v>
      </c>
    </row>
    <row r="34" spans="1:9" x14ac:dyDescent="0.25">
      <c r="A34">
        <v>2017</v>
      </c>
      <c r="B34">
        <v>8.0579999999999998</v>
      </c>
      <c r="C34">
        <f>IFERROR(pH_oceano_MUNDO[[#This Row],[pH]]-B33,0)</f>
        <v>-2.0000000000006679E-3</v>
      </c>
      <c r="D34">
        <f>IFERROR(((pH_oceano_MUNDO[[#This Row],[pH]]-B33)/B33)*100,0)</f>
        <v>-2.4813895781646E-2</v>
      </c>
      <c r="E34">
        <v>7.9016700000000004E-4</v>
      </c>
      <c r="H34">
        <v>8.0570000000000004</v>
      </c>
      <c r="I34">
        <v>8.0589999999999993</v>
      </c>
    </row>
    <row r="35" spans="1:9" x14ac:dyDescent="0.25">
      <c r="A35">
        <v>2018</v>
      </c>
      <c r="B35">
        <v>8.0570000000000004</v>
      </c>
      <c r="C35">
        <f>IFERROR(pH_oceano_MUNDO[[#This Row],[pH]]-B34,0)</f>
        <v>-9.9999999999944578E-4</v>
      </c>
      <c r="D35">
        <f>IFERROR(((pH_oceano_MUNDO[[#This Row],[pH]]-B34)/B34)*100,0)</f>
        <v>-1.2410027302053187E-2</v>
      </c>
      <c r="E35">
        <v>7.4004699999999997E-4</v>
      </c>
      <c r="H35">
        <v>8.0559999999999992</v>
      </c>
      <c r="I35">
        <v>8.0570000000000004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2020-10-08T23:00:02Z</dcterms:created>
  <dcterms:modified xsi:type="dcterms:W3CDTF">2020-11-05T23:07:59Z</dcterms:modified>
</cp:coreProperties>
</file>